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835" activeTab="2"/>
  </bookViews>
  <sheets>
    <sheet name="別紙１" sheetId="7" r:id="rId1"/>
    <sheet name="記入例(着手前)" sheetId="9" r:id="rId2"/>
    <sheet name="記入例(施工中)" sheetId="8" r:id="rId3"/>
    <sheet name="記入例（完成時）" sheetId="5" r:id="rId4"/>
  </sheets>
  <definedNames>
    <definedName name="_xlnm.Print_Area" localSheetId="3">'記入例（完成時）'!$A$1:$AK$65</definedName>
    <definedName name="_xlnm.Print_Area" localSheetId="2">'記入例(施工中)'!$A$1:$AK$65</definedName>
    <definedName name="_xlnm.Print_Area" localSheetId="1">'記入例(着手前)'!$A$1:$AK$65</definedName>
    <definedName name="_xlnm.Print_Area" localSheetId="0">別紙１!$A$1:$AK$65</definedName>
    <definedName name="_xlnm.Print_Titles" localSheetId="3">'記入例（完成時）'!$1:$5</definedName>
    <definedName name="_xlnm.Print_Titles" localSheetId="2">'記入例(施工中)'!$1:$5</definedName>
    <definedName name="_xlnm.Print_Titles" localSheetId="1">'記入例(着手前)'!$1:$5</definedName>
    <definedName name="_xlnm.Print_Titles" localSheetId="0">別紙１!$1:$5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60" i="5" l="1"/>
  <c r="AH60" i="5"/>
  <c r="AK59" i="5"/>
  <c r="AJ59" i="5"/>
  <c r="AI59" i="5"/>
  <c r="AH59" i="5"/>
  <c r="AG56" i="5"/>
  <c r="AF56" i="5"/>
  <c r="AE56" i="5"/>
  <c r="AD56" i="5"/>
  <c r="AC56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AJ53" i="5"/>
  <c r="AH53" i="5"/>
  <c r="AK52" i="5"/>
  <c r="AJ52" i="5"/>
  <c r="AI52" i="5"/>
  <c r="AH52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AJ46" i="5"/>
  <c r="AH46" i="5"/>
  <c r="AK45" i="5"/>
  <c r="AJ45" i="5"/>
  <c r="AI45" i="5"/>
  <c r="AH45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AJ39" i="5"/>
  <c r="AH39" i="5"/>
  <c r="AK38" i="5"/>
  <c r="AJ38" i="5"/>
  <c r="AI38" i="5"/>
  <c r="AH38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AJ32" i="5"/>
  <c r="AH32" i="5"/>
  <c r="AK31" i="5"/>
  <c r="AJ31" i="5"/>
  <c r="AI31" i="5"/>
  <c r="AH31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AJ25" i="5"/>
  <c r="AH25" i="5"/>
  <c r="AK24" i="5"/>
  <c r="AJ24" i="5"/>
  <c r="AI24" i="5"/>
  <c r="AH24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AJ18" i="5"/>
  <c r="AH18" i="5"/>
  <c r="AK17" i="5"/>
  <c r="AJ17" i="5"/>
  <c r="AI17" i="5"/>
  <c r="AH17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AJ11" i="5"/>
  <c r="AH11" i="5"/>
  <c r="AK10" i="5"/>
  <c r="AJ10" i="5"/>
  <c r="AI10" i="5"/>
  <c r="AH10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M7" i="5"/>
  <c r="L7" i="5"/>
  <c r="K7" i="5"/>
  <c r="J7" i="5"/>
  <c r="I7" i="5"/>
  <c r="H7" i="5"/>
  <c r="G7" i="5"/>
  <c r="F7" i="5"/>
  <c r="E7" i="5"/>
  <c r="D7" i="5"/>
  <c r="AJ60" i="8"/>
  <c r="AH60" i="8"/>
  <c r="AK59" i="8"/>
  <c r="AJ59" i="8"/>
  <c r="AI59" i="8"/>
  <c r="AH59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AJ53" i="8"/>
  <c r="AH53" i="8"/>
  <c r="AK52" i="8"/>
  <c r="AJ52" i="8"/>
  <c r="AI52" i="8"/>
  <c r="AH52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AJ46" i="8"/>
  <c r="AH46" i="8"/>
  <c r="AK45" i="8"/>
  <c r="AJ45" i="8"/>
  <c r="AI45" i="8"/>
  <c r="AH45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AJ39" i="8"/>
  <c r="AH39" i="8"/>
  <c r="AK38" i="8"/>
  <c r="AJ38" i="8"/>
  <c r="AI38" i="8"/>
  <c r="AH38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AJ32" i="8"/>
  <c r="AH32" i="8"/>
  <c r="AK31" i="8"/>
  <c r="AJ31" i="8"/>
  <c r="AI31" i="8"/>
  <c r="AH31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AJ25" i="8"/>
  <c r="AH25" i="8"/>
  <c r="AK24" i="8"/>
  <c r="AJ24" i="8"/>
  <c r="AI24" i="8"/>
  <c r="AH24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AJ18" i="8"/>
  <c r="AH18" i="8"/>
  <c r="AK17" i="8"/>
  <c r="AJ17" i="8"/>
  <c r="AI17" i="8"/>
  <c r="AH17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AJ11" i="8"/>
  <c r="AH11" i="8"/>
  <c r="AK10" i="8"/>
  <c r="AJ10" i="8"/>
  <c r="AI10" i="8"/>
  <c r="AH10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M7" i="8"/>
  <c r="L7" i="8"/>
  <c r="K7" i="8"/>
  <c r="J7" i="8"/>
  <c r="I7" i="8"/>
  <c r="H7" i="8"/>
  <c r="G7" i="8"/>
  <c r="F7" i="8"/>
  <c r="E7" i="8"/>
  <c r="D7" i="8"/>
  <c r="AJ60" i="9"/>
  <c r="AH60" i="9"/>
  <c r="AK59" i="9"/>
  <c r="AJ59" i="9"/>
  <c r="AI59" i="9"/>
  <c r="AH59" i="9"/>
  <c r="AG56" i="9"/>
  <c r="AF56" i="9"/>
  <c r="AE56" i="9"/>
  <c r="AD56" i="9"/>
  <c r="AC56" i="9"/>
  <c r="AB56" i="9"/>
  <c r="AA56" i="9"/>
  <c r="Z56" i="9"/>
  <c r="Y56" i="9"/>
  <c r="X56" i="9"/>
  <c r="W56" i="9"/>
  <c r="V56" i="9"/>
  <c r="U56" i="9"/>
  <c r="T56" i="9"/>
  <c r="S56" i="9"/>
  <c r="R56" i="9"/>
  <c r="Q56" i="9"/>
  <c r="P56" i="9"/>
  <c r="O56" i="9"/>
  <c r="N56" i="9"/>
  <c r="M56" i="9"/>
  <c r="L56" i="9"/>
  <c r="K56" i="9"/>
  <c r="J56" i="9"/>
  <c r="I56" i="9"/>
  <c r="H56" i="9"/>
  <c r="G56" i="9"/>
  <c r="F56" i="9"/>
  <c r="E56" i="9"/>
  <c r="D56" i="9"/>
  <c r="AJ53" i="9"/>
  <c r="AH53" i="9"/>
  <c r="AK52" i="9"/>
  <c r="AJ52" i="9"/>
  <c r="AI52" i="9"/>
  <c r="AH52" i="9"/>
  <c r="AG49" i="9"/>
  <c r="AF49" i="9"/>
  <c r="AE49" i="9"/>
  <c r="AD49" i="9"/>
  <c r="AC49" i="9"/>
  <c r="AB49" i="9"/>
  <c r="AA49" i="9"/>
  <c r="Z49" i="9"/>
  <c r="Y49" i="9"/>
  <c r="X49" i="9"/>
  <c r="W49" i="9"/>
  <c r="V49" i="9"/>
  <c r="U49" i="9"/>
  <c r="T49" i="9"/>
  <c r="S49" i="9"/>
  <c r="R49" i="9"/>
  <c r="Q49" i="9"/>
  <c r="P49" i="9"/>
  <c r="O49" i="9"/>
  <c r="N49" i="9"/>
  <c r="M49" i="9"/>
  <c r="L49" i="9"/>
  <c r="K49" i="9"/>
  <c r="J49" i="9"/>
  <c r="I49" i="9"/>
  <c r="H49" i="9"/>
  <c r="G49" i="9"/>
  <c r="F49" i="9"/>
  <c r="E49" i="9"/>
  <c r="D49" i="9"/>
  <c r="AJ46" i="9"/>
  <c r="AH46" i="9"/>
  <c r="AK45" i="9"/>
  <c r="AJ45" i="9"/>
  <c r="AI45" i="9"/>
  <c r="AH45" i="9"/>
  <c r="AF42" i="9"/>
  <c r="AE42" i="9"/>
  <c r="AD42" i="9"/>
  <c r="AC42" i="9"/>
  <c r="AB42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AJ39" i="9"/>
  <c r="AH39" i="9"/>
  <c r="AK38" i="9"/>
  <c r="AJ38" i="9"/>
  <c r="AI38" i="9"/>
  <c r="AH38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AJ32" i="9"/>
  <c r="AH32" i="9"/>
  <c r="AK31" i="9"/>
  <c r="AJ31" i="9"/>
  <c r="AI31" i="9"/>
  <c r="AH31" i="9"/>
  <c r="AF28" i="9"/>
  <c r="AE28" i="9"/>
  <c r="AD28" i="9"/>
  <c r="AC28" i="9"/>
  <c r="AB28" i="9"/>
  <c r="AA28" i="9"/>
  <c r="Z28" i="9"/>
  <c r="Y28" i="9"/>
  <c r="X28" i="9"/>
  <c r="W28" i="9"/>
  <c r="V28" i="9"/>
  <c r="U28" i="9"/>
  <c r="T28" i="9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AJ25" i="9"/>
  <c r="AH25" i="9"/>
  <c r="AK24" i="9"/>
  <c r="AJ24" i="9"/>
  <c r="AI24" i="9"/>
  <c r="AH24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AJ18" i="9"/>
  <c r="AH18" i="9"/>
  <c r="AK17" i="9"/>
  <c r="AJ17" i="9"/>
  <c r="AI17" i="9"/>
  <c r="AH17" i="9"/>
  <c r="AG14" i="9"/>
  <c r="AF14" i="9"/>
  <c r="AE14" i="9"/>
  <c r="AD14" i="9"/>
  <c r="AC14" i="9"/>
  <c r="AB14" i="9"/>
  <c r="AA14" i="9"/>
  <c r="Z14" i="9"/>
  <c r="Y14" i="9"/>
  <c r="X14" i="9"/>
  <c r="W14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AJ11" i="9"/>
  <c r="AH11" i="9"/>
  <c r="AK10" i="9"/>
  <c r="AJ10" i="9"/>
  <c r="AI10" i="9"/>
  <c r="AH10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M7" i="9"/>
  <c r="L7" i="9"/>
  <c r="K7" i="9"/>
  <c r="J7" i="9"/>
  <c r="I7" i="9"/>
  <c r="H7" i="9"/>
  <c r="G7" i="9"/>
  <c r="F7" i="9"/>
  <c r="E7" i="9"/>
  <c r="D7" i="9"/>
  <c r="AJ60" i="7"/>
  <c r="AH60" i="7"/>
  <c r="AK59" i="7"/>
  <c r="AJ59" i="7"/>
  <c r="AI59" i="7"/>
  <c r="AH59" i="7"/>
  <c r="AJ53" i="7"/>
  <c r="AH53" i="7"/>
  <c r="AK52" i="7"/>
  <c r="AJ52" i="7"/>
  <c r="AI52" i="7"/>
  <c r="AH52" i="7"/>
  <c r="AJ46" i="7"/>
  <c r="AH46" i="7"/>
  <c r="AK45" i="7"/>
  <c r="AJ45" i="7"/>
  <c r="AI45" i="7"/>
  <c r="AH45" i="7"/>
  <c r="AJ39" i="7"/>
  <c r="AH39" i="7"/>
  <c r="AK38" i="7"/>
  <c r="AJ38" i="7"/>
  <c r="AI38" i="7"/>
  <c r="AH38" i="7"/>
  <c r="AJ32" i="7"/>
  <c r="AH32" i="7"/>
  <c r="AK31" i="7"/>
  <c r="AJ31" i="7"/>
  <c r="AI31" i="7"/>
  <c r="AH31" i="7"/>
  <c r="AJ25" i="7"/>
  <c r="AH25" i="7"/>
  <c r="AK24" i="7"/>
  <c r="AJ24" i="7"/>
  <c r="AI24" i="7"/>
  <c r="AH24" i="7"/>
  <c r="AJ18" i="7"/>
  <c r="AH18" i="7"/>
  <c r="AK17" i="7"/>
  <c r="AJ17" i="7"/>
  <c r="AI17" i="7"/>
  <c r="AH17" i="7"/>
  <c r="AJ11" i="7"/>
  <c r="AH11" i="7"/>
  <c r="AK10" i="7"/>
  <c r="AJ10" i="7"/>
  <c r="AI10" i="7"/>
  <c r="AH10" i="7"/>
</calcChain>
</file>

<file path=xl/sharedStrings.xml><?xml version="1.0" encoding="utf-8"?>
<sst xmlns="http://schemas.openxmlformats.org/spreadsheetml/2006/main" count="1627" uniqueCount="58">
  <si>
    <t>水</t>
  </si>
  <si>
    <t>日</t>
  </si>
  <si>
    <t>曜日</t>
    <rPh sb="0" eb="2">
      <t>ヨウビ</t>
    </rPh>
    <phoneticPr fontId="1"/>
  </si>
  <si>
    <t>月</t>
    <rPh sb="0" eb="1">
      <t>ツキ</t>
    </rPh>
    <phoneticPr fontId="1"/>
  </si>
  <si>
    <t>現場着手日とは工事現場において作業（準備工除く。）に着手した日をいう。</t>
    <rPh sb="0" eb="5">
      <t>ゲンバチャクシュビ</t>
    </rPh>
    <rPh sb="7" eb="11">
      <t>コウジゲンバ</t>
    </rPh>
    <rPh sb="15" eb="17">
      <t>サギョウ</t>
    </rPh>
    <rPh sb="18" eb="22">
      <t>ジュンビコウノゾ</t>
    </rPh>
    <rPh sb="26" eb="28">
      <t>チャクシュ</t>
    </rPh>
    <rPh sb="30" eb="31">
      <t>ヒ</t>
    </rPh>
    <phoneticPr fontId="1"/>
  </si>
  <si>
    <t>元旦</t>
    <rPh sb="0" eb="2">
      <t>ガンタン</t>
    </rPh>
    <phoneticPr fontId="1"/>
  </si>
  <si>
    <t>土</t>
  </si>
  <si>
    <t>日</t>
    <rPh sb="0" eb="1">
      <t>ニチ</t>
    </rPh>
    <phoneticPr fontId="1"/>
  </si>
  <si>
    <t>計画</t>
    <rPh sb="0" eb="2">
      <t>ケイカク</t>
    </rPh>
    <phoneticPr fontId="1"/>
  </si>
  <si>
    <t>木</t>
    <rPh sb="0" eb="1">
      <t>キ</t>
    </rPh>
    <phoneticPr fontId="1"/>
  </si>
  <si>
    <t>成人の日</t>
    <rPh sb="0" eb="2">
      <t>セイジン</t>
    </rPh>
    <rPh sb="3" eb="4">
      <t>ヒ</t>
    </rPh>
    <phoneticPr fontId="1"/>
  </si>
  <si>
    <t>水</t>
    <rPh sb="0" eb="1">
      <t>スイ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</si>
  <si>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</si>
  <si>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</si>
  <si>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</si>
  <si>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</si>
  <si>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累計</t>
    <rPh sb="0" eb="2">
      <t>ルイケイ</t>
    </rPh>
    <phoneticPr fontId="1"/>
  </si>
  <si>
    <t>敬老の日</t>
    <rPh sb="0" eb="2">
      <t>ケイロウ</t>
    </rPh>
    <rPh sb="3" eb="4">
      <t>ヒ</t>
    </rPh>
    <phoneticPr fontId="1"/>
  </si>
  <si>
    <t>火</t>
  </si>
  <si>
    <r>
      <t>休日等取得計画表（</t>
    </r>
    <r>
      <rPr>
        <sz val="16"/>
        <rFont val="ＭＳ Ｐゴシック"/>
        <family val="3"/>
        <charset val="128"/>
      </rPr>
      <t>施工中記入例）</t>
    </r>
    <rPh sb="0" eb="2">
      <t>キュウジツ</t>
    </rPh>
    <rPh sb="2" eb="3">
      <t>トウ</t>
    </rPh>
    <rPh sb="3" eb="5">
      <t>シュトク</t>
    </rPh>
    <rPh sb="5" eb="8">
      <t>ケイカクヒョウ</t>
    </rPh>
    <rPh sb="9" eb="12">
      <t>セコウチュウ</t>
    </rPh>
    <rPh sb="12" eb="14">
      <t>キニュウ</t>
    </rPh>
    <rPh sb="14" eb="15">
      <t>レイ</t>
    </rPh>
    <phoneticPr fontId="1"/>
  </si>
  <si>
    <t>秋分の日</t>
    <rPh sb="0" eb="2">
      <t>シュウブン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</si>
  <si>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</si>
  <si>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振替日</t>
    <rPh sb="0" eb="3">
      <t>フリカエビ</t>
    </rPh>
    <phoneticPr fontId="1"/>
  </si>
  <si>
    <t>金</t>
  </si>
  <si>
    <t>勤労感謝の日</t>
    <rPh sb="0" eb="2">
      <t>キンロウ</t>
    </rPh>
    <rPh sb="2" eb="4">
      <t>カンシャ</t>
    </rPh>
    <rPh sb="5" eb="6">
      <t>ヒ</t>
    </rPh>
    <phoneticPr fontId="1"/>
  </si>
  <si>
    <t>始期日</t>
    <rPh sb="0" eb="3">
      <t>シキビ</t>
    </rPh>
    <phoneticPr fontId="1"/>
  </si>
  <si>
    <t>●計</t>
    <rPh sb="1" eb="2">
      <t>ケイ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</si>
  <si>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</si>
  <si>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●</t>
  </si>
  <si>
    <t>○</t>
  </si>
  <si>
    <t>木</t>
  </si>
  <si>
    <t>月</t>
  </si>
  <si>
    <t>終期日</t>
    <rPh sb="0" eb="1">
      <t>オ</t>
    </rPh>
    <rPh sb="2" eb="3">
      <t>ヒ</t>
    </rPh>
    <phoneticPr fontId="1"/>
  </si>
  <si>
    <t>実績／計画</t>
    <rPh sb="0" eb="2">
      <t>ジッセキ</t>
    </rPh>
    <rPh sb="3" eb="5">
      <t>ケイカク</t>
    </rPh>
    <phoneticPr fontId="1"/>
  </si>
  <si>
    <t>月計</t>
    <rPh sb="0" eb="1">
      <t>ツキ</t>
    </rPh>
    <rPh sb="1" eb="2">
      <t>ケイ</t>
    </rPh>
    <phoneticPr fontId="1"/>
  </si>
  <si>
    <r>
      <t>休日等取得計画表（</t>
    </r>
    <r>
      <rPr>
        <sz val="16"/>
        <rFont val="ＭＳ Ｐゴシック"/>
        <family val="3"/>
        <charset val="128"/>
      </rPr>
      <t>着手前記入例）</t>
    </r>
    <rPh sb="0" eb="2">
      <t>キュウジツ</t>
    </rPh>
    <rPh sb="2" eb="3">
      <t>トウ</t>
    </rPh>
    <rPh sb="3" eb="5">
      <t>シュトク</t>
    </rPh>
    <rPh sb="5" eb="8">
      <t>ケイカクヒョウ</t>
    </rPh>
    <rPh sb="9" eb="11">
      <t>チャクシュ</t>
    </rPh>
    <rPh sb="11" eb="12">
      <t>マエ</t>
    </rPh>
    <rPh sb="12" eb="14">
      <t>キニュウ</t>
    </rPh>
    <rPh sb="14" eb="15">
      <t>レイ</t>
    </rPh>
    <phoneticPr fontId="1"/>
  </si>
  <si>
    <t>※休日実績は、休日として取得した土日の日数とする。（発注者が認めた振替日を含む。）</t>
    <rPh sb="1" eb="3">
      <t>キュウジツ</t>
    </rPh>
    <rPh sb="3" eb="5">
      <t>ジッセキ</t>
    </rPh>
    <rPh sb="7" eb="9">
      <t>キュウジツ</t>
    </rPh>
    <rPh sb="12" eb="14">
      <t>シュトク</t>
    </rPh>
    <rPh sb="16" eb="18">
      <t>ドニチ</t>
    </rPh>
    <rPh sb="19" eb="21">
      <t>ニッスウ</t>
    </rPh>
    <rPh sb="26" eb="29">
      <t>ハッチュウシャ</t>
    </rPh>
    <rPh sb="30" eb="31">
      <t>ミト</t>
    </rPh>
    <rPh sb="33" eb="36">
      <t>フリカエビ</t>
    </rPh>
    <rPh sb="37" eb="38">
      <t>フク</t>
    </rPh>
    <phoneticPr fontId="1"/>
  </si>
  <si>
    <t>振替日</t>
    <rPh sb="0" eb="1">
      <t>フ</t>
    </rPh>
    <rPh sb="1" eb="2">
      <t>カ</t>
    </rPh>
    <rPh sb="2" eb="3">
      <t>ビ</t>
    </rPh>
    <phoneticPr fontId="1"/>
  </si>
  <si>
    <t>実績</t>
    <rPh sb="0" eb="2">
      <t>ジッセキ</t>
    </rPh>
    <phoneticPr fontId="1"/>
  </si>
  <si>
    <t>達成率＝「休日実績の累計日数」／「土日の累計日数」</t>
    <rPh sb="0" eb="2">
      <t>タッセイ</t>
    </rPh>
    <rPh sb="2" eb="3">
      <t>リツ</t>
    </rPh>
    <rPh sb="5" eb="7">
      <t>キュウジツ</t>
    </rPh>
    <rPh sb="7" eb="9">
      <t>ジッセキ</t>
    </rPh>
    <rPh sb="10" eb="12">
      <t>ルイケイ</t>
    </rPh>
    <rPh sb="12" eb="14">
      <t>ニッスウ</t>
    </rPh>
    <rPh sb="17" eb="19">
      <t>ドニチ</t>
    </rPh>
    <rPh sb="20" eb="22">
      <t>ルイケイ</t>
    </rPh>
    <rPh sb="22" eb="24">
      <t>ニッスウ</t>
    </rPh>
    <phoneticPr fontId="1"/>
  </si>
  <si>
    <t>〇〇工
成人の日</t>
    <rPh sb="2" eb="3">
      <t>コウ</t>
    </rPh>
    <rPh sb="4" eb="6">
      <t>セイジン</t>
    </rPh>
    <rPh sb="7" eb="8">
      <t>ヒ</t>
    </rPh>
    <phoneticPr fontId="1"/>
  </si>
  <si>
    <t>工事名：〇〇地内〇〇工事</t>
    <rPh sb="0" eb="3">
      <t>コウジメイ</t>
    </rPh>
    <rPh sb="6" eb="7">
      <t>チ</t>
    </rPh>
    <rPh sb="7" eb="8">
      <t>ナイ</t>
    </rPh>
    <rPh sb="10" eb="12">
      <t>コウジ</t>
    </rPh>
    <phoneticPr fontId="1"/>
  </si>
  <si>
    <t>休日等取得計画表</t>
    <rPh sb="0" eb="2">
      <t>キュウジツ</t>
    </rPh>
    <rPh sb="2" eb="3">
      <t>トウ</t>
    </rPh>
    <rPh sb="3" eb="5">
      <t>シュトク</t>
    </rPh>
    <rPh sb="5" eb="8">
      <t>ケイカクヒョウ</t>
    </rPh>
    <phoneticPr fontId="1"/>
  </si>
  <si>
    <t>工事名：</t>
    <rPh sb="0" eb="3">
      <t>コウジメイ</t>
    </rPh>
    <phoneticPr fontId="1"/>
  </si>
  <si>
    <t>木</t>
    <rPh sb="0" eb="1">
      <t>モク</t>
    </rPh>
    <phoneticPr fontId="1"/>
  </si>
  <si>
    <t>夏季休暇</t>
    <rPh sb="0" eb="2">
      <t>カキ</t>
    </rPh>
    <rPh sb="2" eb="4">
      <t>キュウカ</t>
    </rPh>
    <phoneticPr fontId="1"/>
  </si>
  <si>
    <t>年末年始休暇</t>
    <rPh sb="0" eb="6">
      <t>ネンマツネンシキュウカ</t>
    </rPh>
    <phoneticPr fontId="1"/>
  </si>
  <si>
    <t>金</t>
    <rPh sb="0" eb="1">
      <t>キン</t>
    </rPh>
    <phoneticPr fontId="1"/>
  </si>
  <si>
    <t>スポーツの日</t>
    <rPh sb="5" eb="6">
      <t>ヒ</t>
    </rPh>
    <phoneticPr fontId="1"/>
  </si>
  <si>
    <t>火</t>
    <rPh sb="0" eb="1">
      <t>ヒ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</si>
  <si>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</si>
  <si>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現場完成日とは工事目的物の施工に係る作業が完了した日をいう。</t>
  </si>
  <si>
    <t>〇〇工</t>
    <rPh sb="2" eb="3">
      <t>コウ</t>
    </rPh>
    <phoneticPr fontId="1"/>
  </si>
  <si>
    <r>
      <t>休日等取得計画表（</t>
    </r>
    <r>
      <rPr>
        <sz val="16"/>
        <rFont val="ＭＳ Ｐゴシック"/>
        <family val="3"/>
        <charset val="128"/>
      </rPr>
      <t>完成時記入例）</t>
    </r>
    <rPh sb="0" eb="2">
      <t>キュウジツ</t>
    </rPh>
    <rPh sb="2" eb="3">
      <t>トウ</t>
    </rPh>
    <rPh sb="3" eb="5">
      <t>シュトク</t>
    </rPh>
    <rPh sb="5" eb="8">
      <t>ケイカクヒョウ</t>
    </rPh>
    <rPh sb="9" eb="12">
      <t>カンセイジ</t>
    </rPh>
    <rPh sb="12" eb="14">
      <t>キニュウ</t>
    </rPh>
    <rPh sb="14" eb="15">
      <t>レイ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</si>
  <si>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</si>
  <si>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期   間：令和○年６月５日～令和○年１月２９日</t>
    <rPh sb="0" eb="1">
      <t>キ</t>
    </rPh>
    <rPh sb="4" eb="5">
      <t>アイダ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</si>
  <si>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〇〇工</t>
    <phoneticPr fontId="1"/>
  </si>
  <si>
    <t>〇〇工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</si>
</sst>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2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b/>
      <sz val="12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1"/>
      <name val="ＭＳ Ｐゴシック"/>
      <family val="3"/>
      <scheme val="minor"/>
    </font>
    <font>
      <sz val="20"/>
      <color theme="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rgb="FFFF0000"/>
      <name val="ＭＳ Ｐゴシック"/>
      <family val="3"/>
      <scheme val="minor"/>
    </font>
    <font>
      <b/>
      <sz val="14"/>
      <name val="ＭＳ Ｐゴシック"/>
      <family val="3"/>
      <scheme val="minor"/>
    </font>
    <font>
      <sz val="11"/>
      <color rgb="FF0000FF"/>
      <name val="ＭＳ Ｐゴシック"/>
      <family val="3"/>
      <scheme val="minor"/>
    </font>
    <font>
      <sz val="20"/>
      <color theme="1"/>
      <name val="ＭＳ ゴシック"/>
      <family val="3"/>
    </font>
    <font>
      <u/>
      <sz val="11"/>
      <color theme="1"/>
      <name val="ＭＳ Ｐゴシック"/>
      <family val="3"/>
      <scheme val="minor"/>
    </font>
    <font>
      <sz val="16"/>
      <name val="ＭＳ Ｐゴシック"/>
      <family val="2"/>
      <scheme val="minor"/>
    </font>
    <font>
      <u/>
      <sz val="11"/>
      <name val="ＭＳ Ｐゴシック"/>
      <family val="2"/>
      <scheme val="minor"/>
    </font>
    <font>
      <b/>
      <sz val="14"/>
      <color theme="1"/>
      <name val="ＭＳ Ｐゴシック"/>
      <family val="3"/>
      <scheme val="minor"/>
    </font>
    <font>
      <sz val="11"/>
      <color theme="0" tint="-0.34998626667073579"/>
      <name val="ＭＳ Ｐゴシック"/>
      <family val="3"/>
      <scheme val="minor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vertical="center" textRotation="255" shrinkToFi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 shrinkToFit="1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vertical="center" textRotation="255" shrinkToFit="1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textRotation="255" shrinkToFit="1"/>
    </xf>
    <xf numFmtId="0" fontId="0" fillId="2" borderId="9" xfId="0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5" xfId="0" applyFont="1" applyFill="1" applyBorder="1" applyAlignment="1">
      <alignment vertical="center" textRotation="255" shrinkToFit="1"/>
    </xf>
    <xf numFmtId="0" fontId="0" fillId="2" borderId="10" xfId="0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textRotation="255" shrinkToFit="1"/>
    </xf>
    <xf numFmtId="0" fontId="0" fillId="2" borderId="11" xfId="0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 textRotation="255" shrinkToFit="1"/>
    </xf>
    <xf numFmtId="0" fontId="0" fillId="2" borderId="8" xfId="0" applyFill="1" applyBorder="1" applyAlignment="1">
      <alignment vertical="center" textRotation="255" shrinkToFit="1"/>
    </xf>
    <xf numFmtId="0" fontId="11" fillId="0" borderId="0" xfId="0" applyFont="1" applyBorder="1" applyAlignment="1">
      <alignment vertical="center"/>
    </xf>
    <xf numFmtId="0" fontId="12" fillId="2" borderId="5" xfId="0" applyFont="1" applyFill="1" applyBorder="1" applyAlignment="1">
      <alignment vertical="center" textRotation="255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8" xfId="0" applyBorder="1">
      <alignment vertical="center"/>
    </xf>
    <xf numFmtId="0" fontId="8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shrinkToFi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5" fillId="0" borderId="0" xfId="0" applyFo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vertical="center" textRotation="255" shrinkToFit="1"/>
    </xf>
    <xf numFmtId="0" fontId="0" fillId="0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vertical="center" textRotation="255" shrinkToFit="1"/>
    </xf>
    <xf numFmtId="0" fontId="0" fillId="5" borderId="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5" xfId="0" applyFill="1" applyBorder="1" applyAlignment="1">
      <alignment vertical="center" textRotation="255" shrinkToFit="1"/>
    </xf>
    <xf numFmtId="0" fontId="0" fillId="6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vertical="center" textRotation="255" shrinkToFit="1"/>
    </xf>
    <xf numFmtId="0" fontId="0" fillId="0" borderId="11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12" fillId="0" borderId="27" xfId="0" applyFont="1" applyFill="1" applyBorder="1" applyAlignment="1">
      <alignment vertical="center" textRotation="255" shrinkToFit="1"/>
    </xf>
    <xf numFmtId="0" fontId="0" fillId="0" borderId="28" xfId="0" applyFill="1" applyBorder="1" applyAlignment="1">
      <alignment horizontal="center" vertical="center"/>
    </xf>
    <xf numFmtId="0" fontId="0" fillId="6" borderId="5" xfId="0" applyFill="1" applyBorder="1" applyAlignment="1">
      <alignment vertical="center" textRotation="255" wrapText="1" shrinkToFit="1"/>
    </xf>
    <xf numFmtId="0" fontId="0" fillId="2" borderId="29" xfId="0" applyFill="1" applyBorder="1" applyAlignment="1">
      <alignment horizontal="center" vertical="center"/>
    </xf>
    <xf numFmtId="0" fontId="10" fillId="0" borderId="29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8" xfId="0" applyFill="1" applyBorder="1" applyAlignment="1">
      <alignment vertical="center" textRotation="255" shrinkToFit="1"/>
    </xf>
    <xf numFmtId="0" fontId="0" fillId="5" borderId="9" xfId="0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 textRotation="255" shrinkToFit="1"/>
    </xf>
    <xf numFmtId="0" fontId="0" fillId="5" borderId="10" xfId="0" applyFill="1" applyBorder="1" applyAlignment="1">
      <alignment horizontal="center" vertical="center"/>
    </xf>
    <xf numFmtId="0" fontId="0" fillId="2" borderId="10" xfId="0" applyFill="1" applyBorder="1" applyAlignment="1">
      <alignment vertical="center" textRotation="255" shrinkToFit="1"/>
    </xf>
    <xf numFmtId="0" fontId="0" fillId="0" borderId="31" xfId="0" applyFill="1" applyBorder="1" applyAlignment="1">
      <alignment horizontal="center" vertical="center"/>
    </xf>
    <xf numFmtId="0" fontId="10" fillId="0" borderId="31" xfId="0" applyFont="1" applyFill="1" applyBorder="1" applyAlignment="1">
      <alignment vertical="center" textRotation="255" shrinkToFit="1"/>
    </xf>
    <xf numFmtId="0" fontId="0" fillId="0" borderId="32" xfId="0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textRotation="255" shrinkToFit="1"/>
    </xf>
    <xf numFmtId="0" fontId="0" fillId="0" borderId="33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12" fillId="0" borderId="33" xfId="0" applyFont="1" applyFill="1" applyBorder="1" applyAlignment="1">
      <alignment vertical="center" textRotation="255" shrinkToFit="1"/>
    </xf>
    <xf numFmtId="0" fontId="0" fillId="0" borderId="34" xfId="0" applyFill="1" applyBorder="1" applyAlignment="1">
      <alignment horizontal="center" vertical="center"/>
    </xf>
    <xf numFmtId="0" fontId="12" fillId="5" borderId="5" xfId="0" applyFont="1" applyFill="1" applyBorder="1" applyAlignment="1">
      <alignment vertical="center" textRotation="255" shrinkToFit="1"/>
    </xf>
    <xf numFmtId="176" fontId="7" fillId="2" borderId="0" xfId="0" applyNumberFormat="1" applyFont="1" applyFill="1" applyBorder="1" applyAlignment="1">
      <alignment horizontal="center" vertical="center" shrinkToFit="1"/>
    </xf>
    <xf numFmtId="176" fontId="16" fillId="2" borderId="0" xfId="0" applyNumberFormat="1" applyFont="1" applyFill="1" applyBorder="1" applyAlignment="1">
      <alignment horizontal="center" vertical="center" shrinkToFit="1"/>
    </xf>
    <xf numFmtId="0" fontId="17" fillId="0" borderId="0" xfId="0" applyFont="1" applyAlignment="1">
      <alignment horizontal="right" vertical="center"/>
    </xf>
    <xf numFmtId="0" fontId="0" fillId="2" borderId="31" xfId="0" applyFill="1" applyBorder="1" applyAlignment="1">
      <alignment horizontal="center" vertical="center"/>
    </xf>
    <xf numFmtId="0" fontId="18" fillId="0" borderId="31" xfId="0" applyFont="1" applyFill="1" applyBorder="1" applyAlignment="1">
      <alignment vertical="center" textRotation="255" shrinkToFit="1"/>
    </xf>
    <xf numFmtId="0" fontId="0" fillId="2" borderId="3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textRotation="255"/>
    </xf>
    <xf numFmtId="0" fontId="0" fillId="3" borderId="17" xfId="0" applyFill="1" applyBorder="1" applyAlignment="1">
      <alignment horizontal="center" vertical="center" textRotation="255"/>
    </xf>
    <xf numFmtId="0" fontId="0" fillId="3" borderId="20" xfId="0" applyFill="1" applyBorder="1" applyAlignment="1">
      <alignment horizontal="center" vertical="center" textRotation="255"/>
    </xf>
    <xf numFmtId="0" fontId="0" fillId="3" borderId="21" xfId="0" applyFill="1" applyBorder="1" applyAlignment="1">
      <alignment horizontal="center" vertical="center" textRotation="255"/>
    </xf>
    <xf numFmtId="0" fontId="0" fillId="4" borderId="25" xfId="0" applyFill="1" applyBorder="1" applyAlignment="1">
      <alignment horizontal="center" vertical="center" textRotation="255"/>
    </xf>
    <xf numFmtId="0" fontId="0" fillId="4" borderId="17" xfId="0" applyFill="1" applyBorder="1" applyAlignment="1">
      <alignment horizontal="center" vertical="center" textRotation="255"/>
    </xf>
    <xf numFmtId="0" fontId="0" fillId="4" borderId="26" xfId="0" applyFill="1" applyBorder="1" applyAlignment="1">
      <alignment horizontal="center" vertical="center" textRotation="255" shrinkToFit="1"/>
    </xf>
    <xf numFmtId="0" fontId="0" fillId="4" borderId="21" xfId="0" applyFill="1" applyBorder="1" applyAlignment="1">
      <alignment horizontal="center" vertical="center" textRotation="255" shrinkToFit="1"/>
    </xf>
    <xf numFmtId="176" fontId="0" fillId="3" borderId="20" xfId="0" applyNumberFormat="1" applyFill="1" applyBorder="1" applyAlignment="1">
      <alignment horizontal="center" vertical="center" shrinkToFit="1"/>
    </xf>
    <xf numFmtId="176" fontId="0" fillId="3" borderId="22" xfId="0" applyNumberFormat="1" applyFill="1" applyBorder="1" applyAlignment="1">
      <alignment horizontal="center" vertical="center" shrinkToFit="1"/>
    </xf>
    <xf numFmtId="176" fontId="0" fillId="4" borderId="20" xfId="0" applyNumberFormat="1" applyFill="1" applyBorder="1" applyAlignment="1">
      <alignment horizontal="center" vertical="center" shrinkToFit="1"/>
    </xf>
    <xf numFmtId="176" fontId="0" fillId="4" borderId="22" xfId="0" applyNumberFormat="1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 textRotation="255"/>
    </xf>
    <xf numFmtId="0" fontId="0" fillId="4" borderId="20" xfId="0" applyFill="1" applyBorder="1" applyAlignment="1">
      <alignment horizontal="center" vertical="center" textRotation="255" shrinkToFit="1"/>
    </xf>
    <xf numFmtId="176" fontId="14" fillId="4" borderId="20" xfId="0" applyNumberFormat="1" applyFont="1" applyFill="1" applyBorder="1" applyAlignment="1">
      <alignment horizontal="center" vertical="center" shrinkToFit="1"/>
    </xf>
    <xf numFmtId="176" fontId="14" fillId="4" borderId="22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142875</xdr:rowOff>
    </xdr:from>
    <xdr:to>
      <xdr:col>24</xdr:col>
      <xdr:colOff>259715</xdr:colOff>
      <xdr:row>4</xdr:row>
      <xdr:rowOff>2540</xdr:rowOff>
    </xdr:to>
    <xdr:sp macro="" textlink="">
      <xdr:nvSpPr>
        <xdr:cNvPr id="5" name="正方形/長方形 4"/>
        <xdr:cNvSpPr/>
      </xdr:nvSpPr>
      <xdr:spPr>
        <a:xfrm>
          <a:off x="4619625" y="142875"/>
          <a:ext cx="3060065" cy="65976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31</xdr:col>
      <xdr:colOff>6350</xdr:colOff>
      <xdr:row>53</xdr:row>
      <xdr:rowOff>0</xdr:rowOff>
    </xdr:from>
    <xdr:to>
      <xdr:col>33</xdr:col>
      <xdr:colOff>6350</xdr:colOff>
      <xdr:row>53</xdr:row>
      <xdr:rowOff>6350</xdr:rowOff>
    </xdr:to>
    <xdr:cxnSp macro="">
      <xdr:nvCxnSpPr>
        <xdr:cNvPr id="9" name="直線コネクタ 8"/>
        <xdr:cNvCxnSpPr/>
      </xdr:nvCxnSpPr>
      <xdr:spPr>
        <a:xfrm>
          <a:off x="9626600" y="14801850"/>
          <a:ext cx="628650" cy="635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9</xdr:row>
      <xdr:rowOff>47625</xdr:rowOff>
    </xdr:from>
    <xdr:to>
      <xdr:col>25</xdr:col>
      <xdr:colOff>238125</xdr:colOff>
      <xdr:row>10</xdr:row>
      <xdr:rowOff>128270</xdr:rowOff>
    </xdr:to>
    <xdr:sp macro="" textlink="">
      <xdr:nvSpPr>
        <xdr:cNvPr id="2" name="正方形/長方形 1"/>
        <xdr:cNvSpPr/>
      </xdr:nvSpPr>
      <xdr:spPr>
        <a:xfrm>
          <a:off x="1857375" y="2447925"/>
          <a:ext cx="6115050" cy="25209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（始期日から工事着手日までの期間は除く。）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171450</xdr:colOff>
      <xdr:row>0</xdr:row>
      <xdr:rowOff>162560</xdr:rowOff>
    </xdr:from>
    <xdr:to>
      <xdr:col>24</xdr:col>
      <xdr:colOff>88265</xdr:colOff>
      <xdr:row>4</xdr:row>
      <xdr:rowOff>19050</xdr:rowOff>
    </xdr:to>
    <xdr:sp macro="" textlink="">
      <xdr:nvSpPr>
        <xdr:cNvPr id="4" name="正方形/長方形 3"/>
        <xdr:cNvSpPr/>
      </xdr:nvSpPr>
      <xdr:spPr>
        <a:xfrm>
          <a:off x="4448175" y="162560"/>
          <a:ext cx="3060065" cy="60896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17</xdr:col>
      <xdr:colOff>47625</xdr:colOff>
      <xdr:row>58</xdr:row>
      <xdr:rowOff>76200</xdr:rowOff>
    </xdr:from>
    <xdr:to>
      <xdr:col>30</xdr:col>
      <xdr:colOff>266700</xdr:colOff>
      <xdr:row>59</xdr:row>
      <xdr:rowOff>137795</xdr:rowOff>
    </xdr:to>
    <xdr:sp macro="" textlink="">
      <xdr:nvSpPr>
        <xdr:cNvPr id="6" name="正方形/長方形 5"/>
        <xdr:cNvSpPr/>
      </xdr:nvSpPr>
      <xdr:spPr>
        <a:xfrm>
          <a:off x="5267325" y="16478250"/>
          <a:ext cx="4305300" cy="23304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28</xdr:col>
      <xdr:colOff>238125</xdr:colOff>
      <xdr:row>0</xdr:row>
      <xdr:rowOff>162560</xdr:rowOff>
    </xdr:from>
    <xdr:to>
      <xdr:col>36</xdr:col>
      <xdr:colOff>171450</xdr:colOff>
      <xdr:row>3</xdr:row>
      <xdr:rowOff>123825</xdr:rowOff>
    </xdr:to>
    <xdr:sp macro="" textlink="">
      <xdr:nvSpPr>
        <xdr:cNvPr id="16" name="正方形/長方形 15"/>
        <xdr:cNvSpPr/>
      </xdr:nvSpPr>
      <xdr:spPr>
        <a:xfrm>
          <a:off x="8915400" y="162560"/>
          <a:ext cx="2562225" cy="52324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週休２日工事希望の有無を報告する工事打合せ簿に添付すること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9</xdr:row>
      <xdr:rowOff>47625</xdr:rowOff>
    </xdr:from>
    <xdr:to>
      <xdr:col>25</xdr:col>
      <xdr:colOff>238125</xdr:colOff>
      <xdr:row>10</xdr:row>
      <xdr:rowOff>128270</xdr:rowOff>
    </xdr:to>
    <xdr:sp macro="" textlink="">
      <xdr:nvSpPr>
        <xdr:cNvPr id="2" name="正方形/長方形 1"/>
        <xdr:cNvSpPr/>
      </xdr:nvSpPr>
      <xdr:spPr>
        <a:xfrm>
          <a:off x="1857375" y="2447925"/>
          <a:ext cx="6115050" cy="25209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（始期日から工事着手日までの期間は除く。）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111760</xdr:colOff>
      <xdr:row>22</xdr:row>
      <xdr:rowOff>683260</xdr:rowOff>
    </xdr:from>
    <xdr:to>
      <xdr:col>29</xdr:col>
      <xdr:colOff>254635</xdr:colOff>
      <xdr:row>23</xdr:row>
      <xdr:rowOff>37465</xdr:rowOff>
    </xdr:to>
    <xdr:sp macro="" textlink="">
      <xdr:nvSpPr>
        <xdr:cNvPr id="3" name="下カーブ矢印 2"/>
        <xdr:cNvSpPr/>
      </xdr:nvSpPr>
      <xdr:spPr>
        <a:xfrm rot="300000">
          <a:off x="7217410" y="6131560"/>
          <a:ext cx="2028825" cy="306705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28575</xdr:colOff>
      <xdr:row>0</xdr:row>
      <xdr:rowOff>113665</xdr:rowOff>
    </xdr:from>
    <xdr:to>
      <xdr:col>24</xdr:col>
      <xdr:colOff>259715</xdr:colOff>
      <xdr:row>4</xdr:row>
      <xdr:rowOff>2540</xdr:rowOff>
    </xdr:to>
    <xdr:sp macro="" textlink="">
      <xdr:nvSpPr>
        <xdr:cNvPr id="4" name="正方形/長方形 3"/>
        <xdr:cNvSpPr/>
      </xdr:nvSpPr>
      <xdr:spPr>
        <a:xfrm>
          <a:off x="4619625" y="113665"/>
          <a:ext cx="3060065" cy="6413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12</xdr:col>
      <xdr:colOff>121285</xdr:colOff>
      <xdr:row>15</xdr:row>
      <xdr:rowOff>706120</xdr:rowOff>
    </xdr:from>
    <xdr:to>
      <xdr:col>16</xdr:col>
      <xdr:colOff>213360</xdr:colOff>
      <xdr:row>16</xdr:row>
      <xdr:rowOff>59690</xdr:rowOff>
    </xdr:to>
    <xdr:sp macro="" textlink="">
      <xdr:nvSpPr>
        <xdr:cNvPr id="5" name="下カーブ矢印 4"/>
        <xdr:cNvSpPr/>
      </xdr:nvSpPr>
      <xdr:spPr>
        <a:xfrm rot="290564">
          <a:off x="3769360" y="4154170"/>
          <a:ext cx="1349375" cy="306070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47625</xdr:colOff>
      <xdr:row>58</xdr:row>
      <xdr:rowOff>76200</xdr:rowOff>
    </xdr:from>
    <xdr:to>
      <xdr:col>30</xdr:col>
      <xdr:colOff>266700</xdr:colOff>
      <xdr:row>59</xdr:row>
      <xdr:rowOff>137795</xdr:rowOff>
    </xdr:to>
    <xdr:sp macro="" textlink="">
      <xdr:nvSpPr>
        <xdr:cNvPr id="6" name="正方形/長方形 5"/>
        <xdr:cNvSpPr/>
      </xdr:nvSpPr>
      <xdr:spPr>
        <a:xfrm>
          <a:off x="5267325" y="16478250"/>
          <a:ext cx="4305300" cy="23304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25</xdr:col>
      <xdr:colOff>142875</xdr:colOff>
      <xdr:row>26</xdr:row>
      <xdr:rowOff>86360</xdr:rowOff>
    </xdr:from>
    <xdr:ext cx="2276475" cy="999490"/>
    <xdr:sp macro="" textlink="">
      <xdr:nvSpPr>
        <xdr:cNvPr id="7" name="四角形吹き出し 6"/>
        <xdr:cNvSpPr/>
      </xdr:nvSpPr>
      <xdr:spPr>
        <a:xfrm>
          <a:off x="7877175" y="6953885"/>
          <a:ext cx="2276475" cy="999490"/>
        </a:xfrm>
        <a:prstGeom prst="wedgeRectCallout">
          <a:avLst>
            <a:gd name="adj1" fmla="val -42155"/>
            <a:gd name="adj2" fmla="val -136279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・振替日は、作業を行う土日の</a:t>
          </a:r>
          <a:endParaRPr kumimoji="1" lang="en-US" altLang="ja-JP" sz="110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　前後２週間以内で設定可</a:t>
          </a:r>
          <a:endParaRPr kumimoji="1" lang="en-US" altLang="ja-JP" sz="110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（月単位の週休２日の場合は、</a:t>
          </a:r>
          <a:endParaRPr kumimoji="1" lang="en-US" altLang="ja-JP" sz="110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　前後１週間以内に限る。）</a:t>
          </a:r>
          <a:endParaRPr kumimoji="1" lang="en-US" altLang="ja-JP" sz="110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>
    <xdr:from>
      <xdr:col>8</xdr:col>
      <xdr:colOff>0</xdr:colOff>
      <xdr:row>15</xdr:row>
      <xdr:rowOff>455930</xdr:rowOff>
    </xdr:from>
    <xdr:to>
      <xdr:col>12</xdr:col>
      <xdr:colOff>0</xdr:colOff>
      <xdr:row>15</xdr:row>
      <xdr:rowOff>455930</xdr:rowOff>
    </xdr:to>
    <xdr:cxnSp macro="">
      <xdr:nvCxnSpPr>
        <xdr:cNvPr id="10" name="直線矢印コネクタ 9"/>
        <xdr:cNvCxnSpPr/>
      </xdr:nvCxnSpPr>
      <xdr:spPr>
        <a:xfrm>
          <a:off x="2390775" y="3903980"/>
          <a:ext cx="125730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76200</xdr:colOff>
      <xdr:row>15</xdr:row>
      <xdr:rowOff>76835</xdr:rowOff>
    </xdr:from>
    <xdr:ext cx="1857375" cy="866775"/>
    <xdr:sp macro="" textlink="">
      <xdr:nvSpPr>
        <xdr:cNvPr id="11" name="四角形吹き出し 10"/>
        <xdr:cNvSpPr/>
      </xdr:nvSpPr>
      <xdr:spPr>
        <a:xfrm>
          <a:off x="1838325" y="3496310"/>
          <a:ext cx="1857375" cy="866775"/>
        </a:xfrm>
        <a:prstGeom prst="wedgeRectCallout">
          <a:avLst>
            <a:gd name="adj1" fmla="val 58191"/>
            <a:gd name="adj2" fmla="val 37701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振替日は、祝日、夏季休暇及び年末年始休暇以外で設定可（計画欄に○または●がない日で設定可）</a:t>
          </a:r>
        </a:p>
      </xdr:txBody>
    </xdr:sp>
    <xdr:clientData/>
  </xdr:oneCellAnchor>
  <xdr:twoCellAnchor>
    <xdr:from>
      <xdr:col>22</xdr:col>
      <xdr:colOff>0</xdr:colOff>
      <xdr:row>15</xdr:row>
      <xdr:rowOff>455930</xdr:rowOff>
    </xdr:from>
    <xdr:to>
      <xdr:col>23</xdr:col>
      <xdr:colOff>9525</xdr:colOff>
      <xdr:row>15</xdr:row>
      <xdr:rowOff>455930</xdr:rowOff>
    </xdr:to>
    <xdr:cxnSp macro="">
      <xdr:nvCxnSpPr>
        <xdr:cNvPr id="12" name="直線矢印コネクタ 11"/>
        <xdr:cNvCxnSpPr/>
      </xdr:nvCxnSpPr>
      <xdr:spPr>
        <a:xfrm>
          <a:off x="6791325" y="3903980"/>
          <a:ext cx="3238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304800</xdr:colOff>
      <xdr:row>15</xdr:row>
      <xdr:rowOff>455930</xdr:rowOff>
    </xdr:from>
    <xdr:to>
      <xdr:col>32</xdr:col>
      <xdr:colOff>0</xdr:colOff>
      <xdr:row>15</xdr:row>
      <xdr:rowOff>455930</xdr:rowOff>
    </xdr:to>
    <xdr:cxnSp macro="">
      <xdr:nvCxnSpPr>
        <xdr:cNvPr id="13" name="直線矢印コネクタ 12"/>
        <xdr:cNvCxnSpPr/>
      </xdr:nvCxnSpPr>
      <xdr:spPr>
        <a:xfrm>
          <a:off x="9610725" y="3903980"/>
          <a:ext cx="3238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448310</xdr:rowOff>
    </xdr:from>
    <xdr:to>
      <xdr:col>7</xdr:col>
      <xdr:colOff>295275</xdr:colOff>
      <xdr:row>22</xdr:row>
      <xdr:rowOff>448310</xdr:rowOff>
    </xdr:to>
    <xdr:cxnSp macro="">
      <xdr:nvCxnSpPr>
        <xdr:cNvPr id="14" name="直線矢印コネクタ 13"/>
        <xdr:cNvCxnSpPr/>
      </xdr:nvCxnSpPr>
      <xdr:spPr>
        <a:xfrm>
          <a:off x="1447800" y="5896610"/>
          <a:ext cx="92392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22</xdr:row>
      <xdr:rowOff>448310</xdr:rowOff>
    </xdr:from>
    <xdr:to>
      <xdr:col>23</xdr:col>
      <xdr:colOff>0</xdr:colOff>
      <xdr:row>22</xdr:row>
      <xdr:rowOff>448310</xdr:rowOff>
    </xdr:to>
    <xdr:cxnSp macro="">
      <xdr:nvCxnSpPr>
        <xdr:cNvPr id="15" name="直線矢印コネクタ 14"/>
        <xdr:cNvCxnSpPr/>
      </xdr:nvCxnSpPr>
      <xdr:spPr>
        <a:xfrm>
          <a:off x="5848350" y="5896610"/>
          <a:ext cx="125730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295275</xdr:colOff>
      <xdr:row>22</xdr:row>
      <xdr:rowOff>448310</xdr:rowOff>
    </xdr:from>
    <xdr:to>
      <xdr:col>27</xdr:col>
      <xdr:colOff>304800</xdr:colOff>
      <xdr:row>22</xdr:row>
      <xdr:rowOff>448310</xdr:rowOff>
    </xdr:to>
    <xdr:cxnSp macro="">
      <xdr:nvCxnSpPr>
        <xdr:cNvPr id="16" name="直線矢印コネクタ 15"/>
        <xdr:cNvCxnSpPr/>
      </xdr:nvCxnSpPr>
      <xdr:spPr>
        <a:xfrm>
          <a:off x="8029575" y="5896610"/>
          <a:ext cx="6381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180975</xdr:colOff>
      <xdr:row>0</xdr:row>
      <xdr:rowOff>57785</xdr:rowOff>
    </xdr:from>
    <xdr:to>
      <xdr:col>36</xdr:col>
      <xdr:colOff>257175</xdr:colOff>
      <xdr:row>4</xdr:row>
      <xdr:rowOff>133350</xdr:rowOff>
    </xdr:to>
    <xdr:sp macro="" textlink="">
      <xdr:nvSpPr>
        <xdr:cNvPr id="37" name="正方形/長方形 36"/>
        <xdr:cNvSpPr/>
      </xdr:nvSpPr>
      <xdr:spPr>
        <a:xfrm>
          <a:off x="7915275" y="57785"/>
          <a:ext cx="3648075" cy="82804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ysClr val="windowText" lastClr="000000"/>
              </a:solidFill>
            </a:rPr>
            <a:t>（例）９月初め提出（８月実績）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８月の実績が確認できる書類（工事日誌、出勤簿等）を併せて提示し、監督員の確認を受けること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9</xdr:row>
      <xdr:rowOff>47625</xdr:rowOff>
    </xdr:from>
    <xdr:to>
      <xdr:col>25</xdr:col>
      <xdr:colOff>238125</xdr:colOff>
      <xdr:row>10</xdr:row>
      <xdr:rowOff>128270</xdr:rowOff>
    </xdr:to>
    <xdr:sp macro="" textlink="">
      <xdr:nvSpPr>
        <xdr:cNvPr id="3" name="正方形/長方形 2"/>
        <xdr:cNvSpPr/>
      </xdr:nvSpPr>
      <xdr:spPr>
        <a:xfrm>
          <a:off x="1857375" y="2447925"/>
          <a:ext cx="6115050" cy="25209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（始期日から工事着手日までの期間は除く。）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111760</xdr:colOff>
      <xdr:row>22</xdr:row>
      <xdr:rowOff>683260</xdr:rowOff>
    </xdr:from>
    <xdr:to>
      <xdr:col>29</xdr:col>
      <xdr:colOff>254635</xdr:colOff>
      <xdr:row>23</xdr:row>
      <xdr:rowOff>37465</xdr:rowOff>
    </xdr:to>
    <xdr:sp macro="" textlink="">
      <xdr:nvSpPr>
        <xdr:cNvPr id="4" name="下カーブ矢印 3"/>
        <xdr:cNvSpPr/>
      </xdr:nvSpPr>
      <xdr:spPr>
        <a:xfrm rot="300000">
          <a:off x="7217410" y="6131560"/>
          <a:ext cx="2028825" cy="306705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28575</xdr:colOff>
      <xdr:row>0</xdr:row>
      <xdr:rowOff>104775</xdr:rowOff>
    </xdr:from>
    <xdr:to>
      <xdr:col>24</xdr:col>
      <xdr:colOff>259715</xdr:colOff>
      <xdr:row>4</xdr:row>
      <xdr:rowOff>2540</xdr:rowOff>
    </xdr:to>
    <xdr:sp macro="" textlink="">
      <xdr:nvSpPr>
        <xdr:cNvPr id="5" name="正方形/長方形 4"/>
        <xdr:cNvSpPr/>
      </xdr:nvSpPr>
      <xdr:spPr>
        <a:xfrm>
          <a:off x="4619625" y="104775"/>
          <a:ext cx="3060065" cy="65024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12</xdr:col>
      <xdr:colOff>121285</xdr:colOff>
      <xdr:row>15</xdr:row>
      <xdr:rowOff>706120</xdr:rowOff>
    </xdr:from>
    <xdr:to>
      <xdr:col>16</xdr:col>
      <xdr:colOff>213360</xdr:colOff>
      <xdr:row>16</xdr:row>
      <xdr:rowOff>59690</xdr:rowOff>
    </xdr:to>
    <xdr:sp macro="" textlink="">
      <xdr:nvSpPr>
        <xdr:cNvPr id="6" name="下カーブ矢印 5"/>
        <xdr:cNvSpPr/>
      </xdr:nvSpPr>
      <xdr:spPr>
        <a:xfrm rot="290564">
          <a:off x="3769360" y="4154170"/>
          <a:ext cx="1349375" cy="306070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47625</xdr:colOff>
      <xdr:row>58</xdr:row>
      <xdr:rowOff>76200</xdr:rowOff>
    </xdr:from>
    <xdr:to>
      <xdr:col>30</xdr:col>
      <xdr:colOff>266700</xdr:colOff>
      <xdr:row>59</xdr:row>
      <xdr:rowOff>137795</xdr:rowOff>
    </xdr:to>
    <xdr:sp macro="" textlink="">
      <xdr:nvSpPr>
        <xdr:cNvPr id="7" name="正方形/長方形 6"/>
        <xdr:cNvSpPr/>
      </xdr:nvSpPr>
      <xdr:spPr>
        <a:xfrm>
          <a:off x="5267325" y="16478250"/>
          <a:ext cx="4305300" cy="23304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25</xdr:col>
      <xdr:colOff>142875</xdr:colOff>
      <xdr:row>26</xdr:row>
      <xdr:rowOff>86359</xdr:rowOff>
    </xdr:from>
    <xdr:ext cx="2362200" cy="1009015"/>
    <xdr:sp macro="" textlink="">
      <xdr:nvSpPr>
        <xdr:cNvPr id="8" name="四角形吹き出し 7"/>
        <xdr:cNvSpPr/>
      </xdr:nvSpPr>
      <xdr:spPr>
        <a:xfrm>
          <a:off x="7877175" y="6953884"/>
          <a:ext cx="2362200" cy="1009015"/>
        </a:xfrm>
        <a:prstGeom prst="wedgeRectCallout">
          <a:avLst>
            <a:gd name="adj1" fmla="val -42155"/>
            <a:gd name="adj2" fmla="val -136279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・振替日は、作業を行う土日の</a:t>
          </a:r>
          <a:endParaRPr kumimoji="1" lang="en-US" altLang="ja-JP" sz="110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　前後２週間以内で設定可</a:t>
          </a:r>
          <a:endParaRPr kumimoji="1" lang="en-US" altLang="ja-JP" sz="110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（月単位の週休２日の場合は、</a:t>
          </a:r>
          <a:endParaRPr kumimoji="1" lang="en-US" altLang="ja-JP" sz="110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　前後１週間以内に限る。）</a:t>
          </a:r>
          <a:endParaRPr kumimoji="1" lang="en-US" altLang="ja-JP" sz="110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>
    <xdr:from>
      <xdr:col>31</xdr:col>
      <xdr:colOff>6350</xdr:colOff>
      <xdr:row>53</xdr:row>
      <xdr:rowOff>0</xdr:rowOff>
    </xdr:from>
    <xdr:to>
      <xdr:col>33</xdr:col>
      <xdr:colOff>6350</xdr:colOff>
      <xdr:row>53</xdr:row>
      <xdr:rowOff>6350</xdr:rowOff>
    </xdr:to>
    <xdr:cxnSp macro="">
      <xdr:nvCxnSpPr>
        <xdr:cNvPr id="14" name="直線コネクタ 13"/>
        <xdr:cNvCxnSpPr/>
      </xdr:nvCxnSpPr>
      <xdr:spPr>
        <a:xfrm>
          <a:off x="9626600" y="14754225"/>
          <a:ext cx="628650" cy="635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104775</xdr:colOff>
      <xdr:row>6</xdr:row>
      <xdr:rowOff>123825</xdr:rowOff>
    </xdr:from>
    <xdr:ext cx="2543175" cy="1115695"/>
    <xdr:sp macro="" textlink="">
      <xdr:nvSpPr>
        <xdr:cNvPr id="13" name="四角形吹き出し 12"/>
        <xdr:cNvSpPr/>
      </xdr:nvSpPr>
      <xdr:spPr>
        <a:xfrm>
          <a:off x="5324475" y="1228725"/>
          <a:ext cx="2543175" cy="1115695"/>
        </a:xfrm>
        <a:prstGeom prst="wedgeRectCallout">
          <a:avLst>
            <a:gd name="adj1" fmla="val 58191"/>
            <a:gd name="adj2" fmla="val 37701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・対象期間に「土・日曜日の前後に計６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日の開所日を有する連続した８日間の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期間」があることを確認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・月単位の週休２日については、対象期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間が２８日以上あることを確認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oneCellAnchor>
  <xdr:twoCellAnchor>
    <xdr:from>
      <xdr:col>8</xdr:col>
      <xdr:colOff>0</xdr:colOff>
      <xdr:row>15</xdr:row>
      <xdr:rowOff>455930</xdr:rowOff>
    </xdr:from>
    <xdr:to>
      <xdr:col>12</xdr:col>
      <xdr:colOff>0</xdr:colOff>
      <xdr:row>15</xdr:row>
      <xdr:rowOff>455930</xdr:rowOff>
    </xdr:to>
    <xdr:cxnSp macro="">
      <xdr:nvCxnSpPr>
        <xdr:cNvPr id="15" name="直線矢印コネクタ 14"/>
        <xdr:cNvCxnSpPr/>
      </xdr:nvCxnSpPr>
      <xdr:spPr>
        <a:xfrm>
          <a:off x="2390775" y="3903980"/>
          <a:ext cx="125730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15</xdr:row>
      <xdr:rowOff>455930</xdr:rowOff>
    </xdr:from>
    <xdr:to>
      <xdr:col>23</xdr:col>
      <xdr:colOff>9525</xdr:colOff>
      <xdr:row>15</xdr:row>
      <xdr:rowOff>455930</xdr:rowOff>
    </xdr:to>
    <xdr:cxnSp macro="">
      <xdr:nvCxnSpPr>
        <xdr:cNvPr id="16" name="直線矢印コネクタ 15"/>
        <xdr:cNvCxnSpPr/>
      </xdr:nvCxnSpPr>
      <xdr:spPr>
        <a:xfrm>
          <a:off x="6791325" y="3903980"/>
          <a:ext cx="3238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304800</xdr:colOff>
      <xdr:row>15</xdr:row>
      <xdr:rowOff>455930</xdr:rowOff>
    </xdr:from>
    <xdr:to>
      <xdr:col>32</xdr:col>
      <xdr:colOff>0</xdr:colOff>
      <xdr:row>15</xdr:row>
      <xdr:rowOff>455930</xdr:rowOff>
    </xdr:to>
    <xdr:cxnSp macro="">
      <xdr:nvCxnSpPr>
        <xdr:cNvPr id="17" name="直線矢印コネクタ 16"/>
        <xdr:cNvCxnSpPr/>
      </xdr:nvCxnSpPr>
      <xdr:spPr>
        <a:xfrm>
          <a:off x="9610725" y="3903980"/>
          <a:ext cx="3238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448310</xdr:rowOff>
    </xdr:from>
    <xdr:to>
      <xdr:col>7</xdr:col>
      <xdr:colOff>295275</xdr:colOff>
      <xdr:row>22</xdr:row>
      <xdr:rowOff>448310</xdr:rowOff>
    </xdr:to>
    <xdr:cxnSp macro="">
      <xdr:nvCxnSpPr>
        <xdr:cNvPr id="18" name="直線矢印コネクタ 17"/>
        <xdr:cNvCxnSpPr/>
      </xdr:nvCxnSpPr>
      <xdr:spPr>
        <a:xfrm>
          <a:off x="1447800" y="5896610"/>
          <a:ext cx="92392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22</xdr:row>
      <xdr:rowOff>448310</xdr:rowOff>
    </xdr:from>
    <xdr:to>
      <xdr:col>23</xdr:col>
      <xdr:colOff>0</xdr:colOff>
      <xdr:row>22</xdr:row>
      <xdr:rowOff>448310</xdr:rowOff>
    </xdr:to>
    <xdr:cxnSp macro="">
      <xdr:nvCxnSpPr>
        <xdr:cNvPr id="19" name="直線矢印コネクタ 18"/>
        <xdr:cNvCxnSpPr/>
      </xdr:nvCxnSpPr>
      <xdr:spPr>
        <a:xfrm>
          <a:off x="5848350" y="5896610"/>
          <a:ext cx="125730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295275</xdr:colOff>
      <xdr:row>22</xdr:row>
      <xdr:rowOff>448310</xdr:rowOff>
    </xdr:from>
    <xdr:to>
      <xdr:col>27</xdr:col>
      <xdr:colOff>304800</xdr:colOff>
      <xdr:row>22</xdr:row>
      <xdr:rowOff>448310</xdr:rowOff>
    </xdr:to>
    <xdr:cxnSp macro="">
      <xdr:nvCxnSpPr>
        <xdr:cNvPr id="20" name="直線矢印コネクタ 19"/>
        <xdr:cNvCxnSpPr/>
      </xdr:nvCxnSpPr>
      <xdr:spPr>
        <a:xfrm>
          <a:off x="8029575" y="5896610"/>
          <a:ext cx="6381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29</xdr:row>
      <xdr:rowOff>478155</xdr:rowOff>
    </xdr:from>
    <xdr:to>
      <xdr:col>5</xdr:col>
      <xdr:colOff>0</xdr:colOff>
      <xdr:row>29</xdr:row>
      <xdr:rowOff>478155</xdr:rowOff>
    </xdr:to>
    <xdr:cxnSp macro="">
      <xdr:nvCxnSpPr>
        <xdr:cNvPr id="21" name="直線矢印コネクタ 20"/>
        <xdr:cNvCxnSpPr/>
      </xdr:nvCxnSpPr>
      <xdr:spPr>
        <a:xfrm>
          <a:off x="828675" y="7926705"/>
          <a:ext cx="61912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29</xdr:row>
      <xdr:rowOff>478155</xdr:rowOff>
    </xdr:from>
    <xdr:to>
      <xdr:col>10</xdr:col>
      <xdr:colOff>9525</xdr:colOff>
      <xdr:row>29</xdr:row>
      <xdr:rowOff>478155</xdr:rowOff>
    </xdr:to>
    <xdr:cxnSp macro="">
      <xdr:nvCxnSpPr>
        <xdr:cNvPr id="22" name="直線矢印コネクタ 21"/>
        <xdr:cNvCxnSpPr/>
      </xdr:nvCxnSpPr>
      <xdr:spPr>
        <a:xfrm>
          <a:off x="2705100" y="7926705"/>
          <a:ext cx="3238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29</xdr:row>
      <xdr:rowOff>478155</xdr:rowOff>
    </xdr:from>
    <xdr:to>
      <xdr:col>18</xdr:col>
      <xdr:colOff>304800</xdr:colOff>
      <xdr:row>29</xdr:row>
      <xdr:rowOff>478155</xdr:rowOff>
    </xdr:to>
    <xdr:cxnSp macro="">
      <xdr:nvCxnSpPr>
        <xdr:cNvPr id="23" name="直線矢印コネクタ 22"/>
        <xdr:cNvCxnSpPr/>
      </xdr:nvCxnSpPr>
      <xdr:spPr>
        <a:xfrm>
          <a:off x="4581525" y="7926705"/>
          <a:ext cx="125730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29</xdr:row>
      <xdr:rowOff>478155</xdr:rowOff>
    </xdr:from>
    <xdr:to>
      <xdr:col>26</xdr:col>
      <xdr:colOff>9525</xdr:colOff>
      <xdr:row>29</xdr:row>
      <xdr:rowOff>478155</xdr:rowOff>
    </xdr:to>
    <xdr:cxnSp macro="">
      <xdr:nvCxnSpPr>
        <xdr:cNvPr id="24" name="直線矢印コネクタ 23"/>
        <xdr:cNvCxnSpPr/>
      </xdr:nvCxnSpPr>
      <xdr:spPr>
        <a:xfrm>
          <a:off x="7734300" y="7926705"/>
          <a:ext cx="3238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29</xdr:row>
      <xdr:rowOff>478155</xdr:rowOff>
    </xdr:from>
    <xdr:to>
      <xdr:col>31</xdr:col>
      <xdr:colOff>9525</xdr:colOff>
      <xdr:row>29</xdr:row>
      <xdr:rowOff>478155</xdr:rowOff>
    </xdr:to>
    <xdr:cxnSp macro="">
      <xdr:nvCxnSpPr>
        <xdr:cNvPr id="25" name="直線矢印コネクタ 24"/>
        <xdr:cNvCxnSpPr/>
      </xdr:nvCxnSpPr>
      <xdr:spPr>
        <a:xfrm>
          <a:off x="9305925" y="7926705"/>
          <a:ext cx="3238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36</xdr:row>
      <xdr:rowOff>466725</xdr:rowOff>
    </xdr:from>
    <xdr:to>
      <xdr:col>10</xdr:col>
      <xdr:colOff>0</xdr:colOff>
      <xdr:row>36</xdr:row>
      <xdr:rowOff>466725</xdr:rowOff>
    </xdr:to>
    <xdr:cxnSp macro="">
      <xdr:nvCxnSpPr>
        <xdr:cNvPr id="26" name="直線矢印コネクタ 25"/>
        <xdr:cNvCxnSpPr/>
      </xdr:nvCxnSpPr>
      <xdr:spPr>
        <a:xfrm>
          <a:off x="2076450" y="9915525"/>
          <a:ext cx="9429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36</xdr:row>
      <xdr:rowOff>466725</xdr:rowOff>
    </xdr:from>
    <xdr:to>
      <xdr:col>17</xdr:col>
      <xdr:colOff>0</xdr:colOff>
      <xdr:row>36</xdr:row>
      <xdr:rowOff>466725</xdr:rowOff>
    </xdr:to>
    <xdr:cxnSp macro="">
      <xdr:nvCxnSpPr>
        <xdr:cNvPr id="27" name="直線矢印コネクタ 26"/>
        <xdr:cNvCxnSpPr/>
      </xdr:nvCxnSpPr>
      <xdr:spPr>
        <a:xfrm>
          <a:off x="4276725" y="9915525"/>
          <a:ext cx="9429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9525</xdr:colOff>
      <xdr:row>36</xdr:row>
      <xdr:rowOff>466725</xdr:rowOff>
    </xdr:from>
    <xdr:to>
      <xdr:col>24</xdr:col>
      <xdr:colOff>9525</xdr:colOff>
      <xdr:row>36</xdr:row>
      <xdr:rowOff>466725</xdr:rowOff>
    </xdr:to>
    <xdr:cxnSp macro="">
      <xdr:nvCxnSpPr>
        <xdr:cNvPr id="28" name="直線矢印コネクタ 27"/>
        <xdr:cNvCxnSpPr/>
      </xdr:nvCxnSpPr>
      <xdr:spPr>
        <a:xfrm>
          <a:off x="6486525" y="9915525"/>
          <a:ext cx="9429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36</xdr:row>
      <xdr:rowOff>466725</xdr:rowOff>
    </xdr:from>
    <xdr:to>
      <xdr:col>31</xdr:col>
      <xdr:colOff>304800</xdr:colOff>
      <xdr:row>36</xdr:row>
      <xdr:rowOff>466725</xdr:rowOff>
    </xdr:to>
    <xdr:cxnSp macro="">
      <xdr:nvCxnSpPr>
        <xdr:cNvPr id="29" name="直線矢印コネクタ 28"/>
        <xdr:cNvCxnSpPr/>
      </xdr:nvCxnSpPr>
      <xdr:spPr>
        <a:xfrm>
          <a:off x="8677275" y="9915525"/>
          <a:ext cx="12477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43</xdr:row>
      <xdr:rowOff>466725</xdr:rowOff>
    </xdr:from>
    <xdr:to>
      <xdr:col>7</xdr:col>
      <xdr:colOff>0</xdr:colOff>
      <xdr:row>43</xdr:row>
      <xdr:rowOff>466725</xdr:rowOff>
    </xdr:to>
    <xdr:cxnSp macro="">
      <xdr:nvCxnSpPr>
        <xdr:cNvPr id="30" name="直線矢印コネクタ 29"/>
        <xdr:cNvCxnSpPr/>
      </xdr:nvCxnSpPr>
      <xdr:spPr>
        <a:xfrm>
          <a:off x="1762125" y="11915775"/>
          <a:ext cx="31432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43</xdr:row>
      <xdr:rowOff>466725</xdr:rowOff>
    </xdr:from>
    <xdr:to>
      <xdr:col>21</xdr:col>
      <xdr:colOff>0</xdr:colOff>
      <xdr:row>43</xdr:row>
      <xdr:rowOff>466725</xdr:rowOff>
    </xdr:to>
    <xdr:cxnSp macro="">
      <xdr:nvCxnSpPr>
        <xdr:cNvPr id="32" name="直線矢印コネクタ 31"/>
        <xdr:cNvCxnSpPr/>
      </xdr:nvCxnSpPr>
      <xdr:spPr>
        <a:xfrm>
          <a:off x="5534025" y="11915775"/>
          <a:ext cx="9429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43</xdr:row>
      <xdr:rowOff>466725</xdr:rowOff>
    </xdr:from>
    <xdr:to>
      <xdr:col>28</xdr:col>
      <xdr:colOff>0</xdr:colOff>
      <xdr:row>43</xdr:row>
      <xdr:rowOff>466725</xdr:rowOff>
    </xdr:to>
    <xdr:cxnSp macro="">
      <xdr:nvCxnSpPr>
        <xdr:cNvPr id="33" name="直線矢印コネクタ 32"/>
        <xdr:cNvCxnSpPr/>
      </xdr:nvCxnSpPr>
      <xdr:spPr>
        <a:xfrm>
          <a:off x="8058150" y="11915775"/>
          <a:ext cx="61912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43</xdr:row>
      <xdr:rowOff>466725</xdr:rowOff>
    </xdr:from>
    <xdr:to>
      <xdr:col>14</xdr:col>
      <xdr:colOff>9525</xdr:colOff>
      <xdr:row>43</xdr:row>
      <xdr:rowOff>466725</xdr:rowOff>
    </xdr:to>
    <xdr:cxnSp macro="">
      <xdr:nvCxnSpPr>
        <xdr:cNvPr id="34" name="直線矢印コネクタ 33"/>
        <xdr:cNvCxnSpPr/>
      </xdr:nvCxnSpPr>
      <xdr:spPr>
        <a:xfrm>
          <a:off x="3343275" y="11915775"/>
          <a:ext cx="9429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50</xdr:row>
      <xdr:rowOff>478155</xdr:rowOff>
    </xdr:from>
    <xdr:to>
      <xdr:col>19</xdr:col>
      <xdr:colOff>0</xdr:colOff>
      <xdr:row>50</xdr:row>
      <xdr:rowOff>478155</xdr:rowOff>
    </xdr:to>
    <xdr:cxnSp macro="">
      <xdr:nvCxnSpPr>
        <xdr:cNvPr id="35" name="直線矢印コネクタ 34"/>
        <xdr:cNvCxnSpPr/>
      </xdr:nvCxnSpPr>
      <xdr:spPr>
        <a:xfrm>
          <a:off x="4905375" y="13927455"/>
          <a:ext cx="9429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9525</xdr:colOff>
      <xdr:row>50</xdr:row>
      <xdr:rowOff>478155</xdr:rowOff>
    </xdr:from>
    <xdr:to>
      <xdr:col>26</xdr:col>
      <xdr:colOff>9525</xdr:colOff>
      <xdr:row>50</xdr:row>
      <xdr:rowOff>478155</xdr:rowOff>
    </xdr:to>
    <xdr:cxnSp macro="">
      <xdr:nvCxnSpPr>
        <xdr:cNvPr id="36" name="直線矢印コネクタ 35"/>
        <xdr:cNvCxnSpPr/>
      </xdr:nvCxnSpPr>
      <xdr:spPr>
        <a:xfrm>
          <a:off x="7115175" y="13927455"/>
          <a:ext cx="94297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50</xdr:row>
      <xdr:rowOff>478155</xdr:rowOff>
    </xdr:from>
    <xdr:to>
      <xdr:col>5</xdr:col>
      <xdr:colOff>0</xdr:colOff>
      <xdr:row>50</xdr:row>
      <xdr:rowOff>478155</xdr:rowOff>
    </xdr:to>
    <xdr:cxnSp macro="">
      <xdr:nvCxnSpPr>
        <xdr:cNvPr id="37" name="直線矢印コネクタ 36"/>
        <xdr:cNvCxnSpPr/>
      </xdr:nvCxnSpPr>
      <xdr:spPr>
        <a:xfrm>
          <a:off x="819150" y="13927455"/>
          <a:ext cx="6286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50</xdr:row>
      <xdr:rowOff>478155</xdr:rowOff>
    </xdr:from>
    <xdr:to>
      <xdr:col>10</xdr:col>
      <xdr:colOff>0</xdr:colOff>
      <xdr:row>50</xdr:row>
      <xdr:rowOff>478155</xdr:rowOff>
    </xdr:to>
    <xdr:cxnSp macro="">
      <xdr:nvCxnSpPr>
        <xdr:cNvPr id="38" name="直線矢印コネクタ 37"/>
        <xdr:cNvCxnSpPr/>
      </xdr:nvCxnSpPr>
      <xdr:spPr>
        <a:xfrm>
          <a:off x="2705100" y="13927455"/>
          <a:ext cx="314325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57</xdr:row>
      <xdr:rowOff>455930</xdr:rowOff>
    </xdr:from>
    <xdr:to>
      <xdr:col>9</xdr:col>
      <xdr:colOff>0</xdr:colOff>
      <xdr:row>57</xdr:row>
      <xdr:rowOff>455930</xdr:rowOff>
    </xdr:to>
    <xdr:cxnSp macro="">
      <xdr:nvCxnSpPr>
        <xdr:cNvPr id="39" name="直線矢印コネクタ 38"/>
        <xdr:cNvCxnSpPr/>
      </xdr:nvCxnSpPr>
      <xdr:spPr>
        <a:xfrm>
          <a:off x="2076450" y="15905480"/>
          <a:ext cx="6286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57</xdr:row>
      <xdr:rowOff>455930</xdr:rowOff>
    </xdr:from>
    <xdr:to>
      <xdr:col>15</xdr:col>
      <xdr:colOff>9525</xdr:colOff>
      <xdr:row>57</xdr:row>
      <xdr:rowOff>455930</xdr:rowOff>
    </xdr:to>
    <xdr:cxnSp macro="">
      <xdr:nvCxnSpPr>
        <xdr:cNvPr id="40" name="直線矢印コネクタ 39"/>
        <xdr:cNvCxnSpPr/>
      </xdr:nvCxnSpPr>
      <xdr:spPr>
        <a:xfrm>
          <a:off x="3971925" y="15905480"/>
          <a:ext cx="628650" cy="0"/>
        </a:xfrm>
        <a:prstGeom prst="straightConnector1">
          <a:avLst/>
        </a:prstGeom>
        <a:ln w="15875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238125</xdr:colOff>
      <xdr:row>0</xdr:row>
      <xdr:rowOff>47625</xdr:rowOff>
    </xdr:from>
    <xdr:to>
      <xdr:col>36</xdr:col>
      <xdr:colOff>285750</xdr:colOff>
      <xdr:row>4</xdr:row>
      <xdr:rowOff>123190</xdr:rowOff>
    </xdr:to>
    <xdr:sp macro="" textlink="">
      <xdr:nvSpPr>
        <xdr:cNvPr id="42" name="正方形/長方形 41"/>
        <xdr:cNvSpPr/>
      </xdr:nvSpPr>
      <xdr:spPr>
        <a:xfrm>
          <a:off x="7972425" y="47625"/>
          <a:ext cx="3619500" cy="82804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ysClr val="windowText" lastClr="000000"/>
              </a:solidFill>
            </a:rPr>
            <a:t>現場完成日（目的物完了）後提出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完成月の実績が確認できる書類（工事日誌、出勤簿等）を併せて提示し、監督員の確認を受けること</a:t>
          </a:r>
        </a:p>
      </xdr:txBody>
    </xdr:sp>
    <xdr:clientData/>
  </xdr:twoCellAnchor>
  <xdr:oneCellAnchor>
    <xdr:from>
      <xdr:col>6</xdr:col>
      <xdr:colOff>133350</xdr:colOff>
      <xdr:row>15</xdr:row>
      <xdr:rowOff>36830</xdr:rowOff>
    </xdr:from>
    <xdr:ext cx="1828800" cy="866775"/>
    <xdr:sp macro="" textlink="">
      <xdr:nvSpPr>
        <xdr:cNvPr id="41" name="四角形吹き出し 40"/>
        <xdr:cNvSpPr/>
      </xdr:nvSpPr>
      <xdr:spPr>
        <a:xfrm>
          <a:off x="1895475" y="3456305"/>
          <a:ext cx="1828800" cy="866775"/>
        </a:xfrm>
        <a:prstGeom prst="wedgeRectCallout">
          <a:avLst>
            <a:gd name="adj1" fmla="val 58191"/>
            <a:gd name="adj2" fmla="val 37701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/>
              <a:ea typeface="ＭＳ ゴシック"/>
            </a:rPr>
            <a:t>振替日は、祝日、夏季休暇及び年末年始休暇以外で設定可（計画欄に○または●がない日で設定可）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zoomScaleSheetLayoutView="100" workbookViewId="0">
      <selection activeCell="L9" sqref="L9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18.75" customHeight="1" x14ac:dyDescent="0.15">
      <c r="B1" s="3" t="s">
        <v>42</v>
      </c>
      <c r="L1" s="19"/>
      <c r="AB1" s="19"/>
      <c r="AG1" s="26"/>
      <c r="AH1" s="26"/>
      <c r="AI1" s="26"/>
      <c r="AJ1" s="26"/>
      <c r="AK1" s="26"/>
    </row>
    <row r="2" spans="2:37" ht="14.25" customHeight="1" x14ac:dyDescent="0.15">
      <c r="AI2" s="31"/>
      <c r="AJ2" s="32"/>
      <c r="AK2" s="32"/>
    </row>
    <row r="3" spans="2:37" ht="15" customHeight="1" x14ac:dyDescent="0.15">
      <c r="B3" s="4" t="s">
        <v>43</v>
      </c>
      <c r="C3" s="12"/>
    </row>
    <row r="4" spans="2:37" ht="15" customHeight="1" x14ac:dyDescent="0.15">
      <c r="B4" s="4" t="s">
        <v>27</v>
      </c>
      <c r="C4" s="12"/>
    </row>
    <row r="6" spans="2:37" ht="13.5" customHeight="1" x14ac:dyDescent="0.15">
      <c r="B6" s="5" t="s">
        <v>3</v>
      </c>
      <c r="C6" s="77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9"/>
      <c r="AH6" s="84" t="s">
        <v>34</v>
      </c>
      <c r="AI6" s="85"/>
      <c r="AJ6" s="88" t="s">
        <v>16</v>
      </c>
      <c r="AK6" s="89"/>
    </row>
    <row r="7" spans="2:37" x14ac:dyDescent="0.15">
      <c r="B7" s="6" t="s">
        <v>7</v>
      </c>
      <c r="C7" s="13"/>
      <c r="D7" s="13"/>
      <c r="E7" s="13"/>
      <c r="F7" s="13"/>
      <c r="G7" s="16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6"/>
      <c r="AB7" s="13"/>
      <c r="AC7" s="13"/>
      <c r="AD7" s="13"/>
      <c r="AE7" s="13"/>
      <c r="AF7" s="13"/>
      <c r="AG7" s="13"/>
      <c r="AH7" s="86"/>
      <c r="AI7" s="87"/>
      <c r="AJ7" s="90"/>
      <c r="AK7" s="91"/>
    </row>
    <row r="8" spans="2:37" x14ac:dyDescent="0.15">
      <c r="B8" s="6" t="s">
        <v>2</v>
      </c>
      <c r="C8" s="13"/>
      <c r="D8" s="13"/>
      <c r="E8" s="13"/>
      <c r="F8" s="13"/>
      <c r="G8" s="16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6"/>
      <c r="AB8" s="13"/>
      <c r="AC8" s="13"/>
      <c r="AD8" s="13"/>
      <c r="AE8" s="13"/>
      <c r="AF8" s="13"/>
      <c r="AG8" s="13"/>
      <c r="AH8" s="92" t="s">
        <v>26</v>
      </c>
      <c r="AI8" s="94" t="s">
        <v>33</v>
      </c>
      <c r="AJ8" s="96" t="s">
        <v>26</v>
      </c>
      <c r="AK8" s="98" t="s">
        <v>33</v>
      </c>
    </row>
    <row r="9" spans="2:37" s="1" customFormat="1" ht="75" customHeight="1" x14ac:dyDescent="0.15">
      <c r="B9" s="7" t="s">
        <v>12</v>
      </c>
      <c r="C9" s="14"/>
      <c r="D9" s="14"/>
      <c r="E9" s="14"/>
      <c r="F9" s="14"/>
      <c r="G9" s="17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7"/>
      <c r="AB9" s="14"/>
      <c r="AC9" s="14"/>
      <c r="AD9" s="14"/>
      <c r="AE9" s="14"/>
      <c r="AF9" s="14"/>
      <c r="AG9" s="14"/>
      <c r="AH9" s="93"/>
      <c r="AI9" s="95"/>
      <c r="AJ9" s="97"/>
      <c r="AK9" s="99"/>
    </row>
    <row r="10" spans="2:37" s="2" customFormat="1" x14ac:dyDescent="0.15">
      <c r="B10" s="6" t="s">
        <v>8</v>
      </c>
      <c r="C10" s="13"/>
      <c r="D10" s="13"/>
      <c r="E10" s="13"/>
      <c r="F10" s="13"/>
      <c r="G10" s="16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6"/>
      <c r="AB10" s="13"/>
      <c r="AC10" s="13"/>
      <c r="AD10" s="13"/>
      <c r="AE10" s="13"/>
      <c r="AF10" s="13"/>
      <c r="AG10" s="13"/>
      <c r="AH10" s="28">
        <f>COUNTIF(C10:AG10,"●")</f>
        <v>0</v>
      </c>
      <c r="AI10" s="100" t="e">
        <f>AH11/AH10</f>
        <v>#DIV/0!</v>
      </c>
      <c r="AJ10" s="33">
        <f>AH10</f>
        <v>0</v>
      </c>
      <c r="AK10" s="102" t="e">
        <f>AJ11/AJ10</f>
        <v>#DIV/0!</v>
      </c>
    </row>
    <row r="11" spans="2:37" s="2" customFormat="1" x14ac:dyDescent="0.15">
      <c r="B11" s="8" t="s">
        <v>38</v>
      </c>
      <c r="C11" s="15"/>
      <c r="D11" s="15"/>
      <c r="E11" s="15"/>
      <c r="F11" s="15"/>
      <c r="G11" s="18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8"/>
      <c r="AB11" s="15"/>
      <c r="AC11" s="15"/>
      <c r="AD11" s="15"/>
      <c r="AE11" s="15"/>
      <c r="AF11" s="15"/>
      <c r="AG11" s="15"/>
      <c r="AH11" s="29">
        <f>COUNTIF(C11:AG11,"●")</f>
        <v>0</v>
      </c>
      <c r="AI11" s="101"/>
      <c r="AJ11" s="34">
        <f>AH11</f>
        <v>0</v>
      </c>
      <c r="AK11" s="103"/>
    </row>
    <row r="13" spans="2:37" ht="13.5" customHeight="1" x14ac:dyDescent="0.15">
      <c r="B13" s="5" t="s">
        <v>3</v>
      </c>
      <c r="C13" s="77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80"/>
      <c r="AH13" s="84" t="s">
        <v>34</v>
      </c>
      <c r="AI13" s="104"/>
      <c r="AJ13" s="88" t="s">
        <v>16</v>
      </c>
      <c r="AK13" s="89"/>
    </row>
    <row r="14" spans="2:37" x14ac:dyDescent="0.15">
      <c r="B14" s="6" t="s">
        <v>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86"/>
      <c r="AI14" s="105"/>
      <c r="AJ14" s="90"/>
      <c r="AK14" s="91"/>
    </row>
    <row r="15" spans="2:37" x14ac:dyDescent="0.15">
      <c r="B15" s="6" t="s">
        <v>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92" t="s">
        <v>26</v>
      </c>
      <c r="AI15" s="94" t="s">
        <v>33</v>
      </c>
      <c r="AJ15" s="106" t="s">
        <v>26</v>
      </c>
      <c r="AK15" s="107" t="s">
        <v>33</v>
      </c>
    </row>
    <row r="16" spans="2:37" s="1" customFormat="1" ht="75" customHeight="1" x14ac:dyDescent="0.15">
      <c r="B16" s="7" t="s">
        <v>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93"/>
      <c r="AI16" s="95"/>
      <c r="AJ16" s="97"/>
      <c r="AK16" s="99"/>
    </row>
    <row r="17" spans="2:37" s="2" customFormat="1" x14ac:dyDescent="0.15">
      <c r="B17" s="6" t="s">
        <v>8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28">
        <f>COUNTIF(C17:AG17,"●")</f>
        <v>0</v>
      </c>
      <c r="AI17" s="100" t="e">
        <f>AH18/AH17</f>
        <v>#DIV/0!</v>
      </c>
      <c r="AJ17" s="33">
        <f>AJ10+AH17</f>
        <v>0</v>
      </c>
      <c r="AK17" s="102" t="e">
        <f>AJ18/AJ17</f>
        <v>#DIV/0!</v>
      </c>
    </row>
    <row r="18" spans="2:37" s="2" customFormat="1" x14ac:dyDescent="0.15">
      <c r="B18" s="8" t="s">
        <v>38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29">
        <f>COUNTIF(C18:AG18,"●")</f>
        <v>0</v>
      </c>
      <c r="AI18" s="101"/>
      <c r="AJ18" s="34">
        <f>AJ11+AH18</f>
        <v>0</v>
      </c>
      <c r="AK18" s="103"/>
    </row>
    <row r="20" spans="2:37" ht="13.5" customHeight="1" x14ac:dyDescent="0.15">
      <c r="B20" s="5" t="s">
        <v>3</v>
      </c>
      <c r="C20" s="81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  <c r="AH20" s="84" t="s">
        <v>34</v>
      </c>
      <c r="AI20" s="85"/>
      <c r="AJ20" s="88" t="s">
        <v>16</v>
      </c>
      <c r="AK20" s="89"/>
    </row>
    <row r="21" spans="2:37" x14ac:dyDescent="0.15">
      <c r="B21" s="6" t="s">
        <v>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86"/>
      <c r="AI21" s="87"/>
      <c r="AJ21" s="90"/>
      <c r="AK21" s="91"/>
    </row>
    <row r="22" spans="2:37" x14ac:dyDescent="0.15">
      <c r="B22" s="6" t="s">
        <v>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92" t="s">
        <v>26</v>
      </c>
      <c r="AI22" s="94" t="s">
        <v>33</v>
      </c>
      <c r="AJ22" s="96" t="s">
        <v>26</v>
      </c>
      <c r="AK22" s="98" t="s">
        <v>33</v>
      </c>
    </row>
    <row r="23" spans="2:37" s="1" customFormat="1" ht="75" customHeight="1" x14ac:dyDescent="0.15">
      <c r="B23" s="7" t="s">
        <v>12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20"/>
      <c r="P23" s="20"/>
      <c r="Q23" s="20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93"/>
      <c r="AI23" s="95"/>
      <c r="AJ23" s="97"/>
      <c r="AK23" s="99"/>
    </row>
    <row r="24" spans="2:37" s="2" customFormat="1" x14ac:dyDescent="0.15">
      <c r="B24" s="6" t="s">
        <v>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28">
        <f>COUNTIF(C24:AG24,"●")</f>
        <v>0</v>
      </c>
      <c r="AI24" s="100" t="e">
        <f>AH25/AH24</f>
        <v>#DIV/0!</v>
      </c>
      <c r="AJ24" s="33">
        <f>AJ17+AH24</f>
        <v>0</v>
      </c>
      <c r="AK24" s="102" t="e">
        <f>AJ25/AJ24</f>
        <v>#DIV/0!</v>
      </c>
    </row>
    <row r="25" spans="2:37" s="2" customFormat="1" x14ac:dyDescent="0.15">
      <c r="B25" s="8" t="s">
        <v>38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29">
        <f>COUNTIF(C25:AG25,"●")</f>
        <v>0</v>
      </c>
      <c r="AI25" s="101"/>
      <c r="AJ25" s="34">
        <f>AJ18+AH25</f>
        <v>0</v>
      </c>
      <c r="AK25" s="103"/>
    </row>
    <row r="27" spans="2:37" ht="13.5" customHeight="1" x14ac:dyDescent="0.15">
      <c r="B27" s="5" t="s">
        <v>3</v>
      </c>
      <c r="C27" s="81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3"/>
      <c r="AH27" s="84" t="s">
        <v>34</v>
      </c>
      <c r="AI27" s="85"/>
      <c r="AJ27" s="88" t="s">
        <v>16</v>
      </c>
      <c r="AK27" s="89"/>
    </row>
    <row r="28" spans="2:37" x14ac:dyDescent="0.15">
      <c r="B28" s="6" t="s">
        <v>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86"/>
      <c r="AI28" s="87"/>
      <c r="AJ28" s="90"/>
      <c r="AK28" s="91"/>
    </row>
    <row r="29" spans="2:37" x14ac:dyDescent="0.15">
      <c r="B29" s="6" t="s">
        <v>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92" t="s">
        <v>26</v>
      </c>
      <c r="AI29" s="94" t="s">
        <v>33</v>
      </c>
      <c r="AJ29" s="96" t="s">
        <v>26</v>
      </c>
      <c r="AK29" s="98" t="s">
        <v>33</v>
      </c>
    </row>
    <row r="30" spans="2:37" s="1" customFormat="1" ht="75" customHeight="1" x14ac:dyDescent="0.15">
      <c r="B30" s="7" t="s">
        <v>12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93"/>
      <c r="AI30" s="95"/>
      <c r="AJ30" s="97"/>
      <c r="AK30" s="99"/>
    </row>
    <row r="31" spans="2:37" s="2" customFormat="1" x14ac:dyDescent="0.15">
      <c r="B31" s="6" t="s">
        <v>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28">
        <f>COUNTIF(C31:AG31,"●")</f>
        <v>0</v>
      </c>
      <c r="AI31" s="100" t="e">
        <f>AH32/AH31</f>
        <v>#DIV/0!</v>
      </c>
      <c r="AJ31" s="33">
        <f>AJ24+AH31</f>
        <v>0</v>
      </c>
      <c r="AK31" s="102" t="e">
        <f>AJ32/AJ31</f>
        <v>#DIV/0!</v>
      </c>
    </row>
    <row r="32" spans="2:37" s="2" customFormat="1" x14ac:dyDescent="0.15">
      <c r="B32" s="8" t="s">
        <v>38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29">
        <f>COUNTIF(C32:AG32,"●")</f>
        <v>0</v>
      </c>
      <c r="AI32" s="101"/>
      <c r="AJ32" s="34">
        <f>AJ25+AH32</f>
        <v>0</v>
      </c>
      <c r="AK32" s="103"/>
    </row>
    <row r="34" spans="2:37" ht="13.5" customHeight="1" x14ac:dyDescent="0.15">
      <c r="B34" s="5" t="s">
        <v>3</v>
      </c>
      <c r="C34" s="8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H34" s="84" t="s">
        <v>34</v>
      </c>
      <c r="AI34" s="85"/>
      <c r="AJ34" s="88" t="s">
        <v>16</v>
      </c>
      <c r="AK34" s="89"/>
    </row>
    <row r="35" spans="2:37" x14ac:dyDescent="0.15">
      <c r="B35" s="6" t="s">
        <v>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86"/>
      <c r="AI35" s="87"/>
      <c r="AJ35" s="90"/>
      <c r="AK35" s="91"/>
    </row>
    <row r="36" spans="2:37" x14ac:dyDescent="0.15">
      <c r="B36" s="6" t="s">
        <v>2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92" t="s">
        <v>26</v>
      </c>
      <c r="AI36" s="94" t="s">
        <v>33</v>
      </c>
      <c r="AJ36" s="96" t="s">
        <v>26</v>
      </c>
      <c r="AK36" s="98" t="s">
        <v>33</v>
      </c>
    </row>
    <row r="37" spans="2:37" s="1" customFormat="1" ht="75" customHeight="1" x14ac:dyDescent="0.15">
      <c r="B37" s="7" t="s">
        <v>12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93"/>
      <c r="AI37" s="95"/>
      <c r="AJ37" s="97"/>
      <c r="AK37" s="99"/>
    </row>
    <row r="38" spans="2:37" s="2" customFormat="1" x14ac:dyDescent="0.15">
      <c r="B38" s="6" t="s">
        <v>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28">
        <f>COUNTIF(C38:AG38,"●")</f>
        <v>0</v>
      </c>
      <c r="AI38" s="100" t="e">
        <f>AH39/AH38</f>
        <v>#DIV/0!</v>
      </c>
      <c r="AJ38" s="33">
        <f>AJ31+AH38</f>
        <v>0</v>
      </c>
      <c r="AK38" s="102" t="e">
        <f>AJ39/AJ38</f>
        <v>#DIV/0!</v>
      </c>
    </row>
    <row r="39" spans="2:37" s="2" customFormat="1" x14ac:dyDescent="0.15">
      <c r="B39" s="8" t="s">
        <v>38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29">
        <f>COUNTIF(C39:AG39,"●")</f>
        <v>0</v>
      </c>
      <c r="AI39" s="101"/>
      <c r="AJ39" s="34">
        <f>AJ32+AH39</f>
        <v>0</v>
      </c>
      <c r="AK39" s="103"/>
    </row>
    <row r="41" spans="2:37" ht="13.5" customHeight="1" x14ac:dyDescent="0.15">
      <c r="B41" s="5" t="s">
        <v>3</v>
      </c>
      <c r="C41" s="81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3"/>
      <c r="AH41" s="84" t="s">
        <v>34</v>
      </c>
      <c r="AI41" s="85"/>
      <c r="AJ41" s="88" t="s">
        <v>16</v>
      </c>
      <c r="AK41" s="89"/>
    </row>
    <row r="42" spans="2:37" x14ac:dyDescent="0.15">
      <c r="B42" s="6" t="s">
        <v>7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86"/>
      <c r="AI42" s="87"/>
      <c r="AJ42" s="90"/>
      <c r="AK42" s="91"/>
    </row>
    <row r="43" spans="2:37" x14ac:dyDescent="0.15">
      <c r="B43" s="6" t="s">
        <v>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92" t="s">
        <v>26</v>
      </c>
      <c r="AI43" s="94" t="s">
        <v>33</v>
      </c>
      <c r="AJ43" s="96" t="s">
        <v>26</v>
      </c>
      <c r="AK43" s="98" t="s">
        <v>33</v>
      </c>
    </row>
    <row r="44" spans="2:37" s="1" customFormat="1" ht="75" customHeight="1" x14ac:dyDescent="0.15">
      <c r="B44" s="7" t="s">
        <v>12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93"/>
      <c r="AI44" s="95"/>
      <c r="AJ44" s="97"/>
      <c r="AK44" s="99"/>
    </row>
    <row r="45" spans="2:37" s="2" customFormat="1" x14ac:dyDescent="0.15">
      <c r="B45" s="6" t="s">
        <v>8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28">
        <f>COUNTIF(C45:AG45,"●")</f>
        <v>0</v>
      </c>
      <c r="AI45" s="100" t="e">
        <f>AH46/AH45</f>
        <v>#DIV/0!</v>
      </c>
      <c r="AJ45" s="33">
        <f>AJ38+AH45</f>
        <v>0</v>
      </c>
      <c r="AK45" s="102" t="e">
        <f>AJ46/AJ45</f>
        <v>#DIV/0!</v>
      </c>
    </row>
    <row r="46" spans="2:37" s="2" customFormat="1" x14ac:dyDescent="0.15">
      <c r="B46" s="8" t="s">
        <v>38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29">
        <f>COUNTIF(C46:AG46,"●")</f>
        <v>0</v>
      </c>
      <c r="AI46" s="101"/>
      <c r="AJ46" s="34">
        <f>AJ39+AH46</f>
        <v>0</v>
      </c>
      <c r="AK46" s="103"/>
    </row>
    <row r="48" spans="2:37" ht="13.5" customHeight="1" x14ac:dyDescent="0.15">
      <c r="B48" s="5" t="s">
        <v>3</v>
      </c>
      <c r="C48" s="81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3"/>
      <c r="AH48" s="84" t="s">
        <v>34</v>
      </c>
      <c r="AI48" s="85"/>
      <c r="AJ48" s="88" t="s">
        <v>16</v>
      </c>
      <c r="AK48" s="89"/>
    </row>
    <row r="49" spans="2:37" x14ac:dyDescent="0.15">
      <c r="B49" s="6" t="s">
        <v>7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86"/>
      <c r="AI49" s="87"/>
      <c r="AJ49" s="90"/>
      <c r="AK49" s="91"/>
    </row>
    <row r="50" spans="2:37" x14ac:dyDescent="0.15">
      <c r="B50" s="6" t="s">
        <v>2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92" t="s">
        <v>26</v>
      </c>
      <c r="AI50" s="94" t="s">
        <v>33</v>
      </c>
      <c r="AJ50" s="96" t="s">
        <v>26</v>
      </c>
      <c r="AK50" s="98" t="s">
        <v>33</v>
      </c>
    </row>
    <row r="51" spans="2:37" s="1" customFormat="1" ht="75" customHeight="1" x14ac:dyDescent="0.15">
      <c r="B51" s="7" t="s">
        <v>12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93"/>
      <c r="AI51" s="95"/>
      <c r="AJ51" s="97"/>
      <c r="AK51" s="99"/>
    </row>
    <row r="52" spans="2:37" s="2" customFormat="1" x14ac:dyDescent="0.15">
      <c r="B52" s="6" t="s">
        <v>8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28">
        <f>COUNTIF(C52:AG52,"●")</f>
        <v>0</v>
      </c>
      <c r="AI52" s="100" t="e">
        <f>AH53/AH52</f>
        <v>#DIV/0!</v>
      </c>
      <c r="AJ52" s="33">
        <f>AJ45+AH52</f>
        <v>0</v>
      </c>
      <c r="AK52" s="102" t="e">
        <f>AJ53/AJ52</f>
        <v>#DIV/0!</v>
      </c>
    </row>
    <row r="53" spans="2:37" s="2" customFormat="1" x14ac:dyDescent="0.15">
      <c r="B53" s="8" t="s">
        <v>38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29">
        <f>COUNTIF(C53:AG53,"●")</f>
        <v>0</v>
      </c>
      <c r="AI53" s="101"/>
      <c r="AJ53" s="34">
        <f>AJ46+AH53</f>
        <v>0</v>
      </c>
      <c r="AK53" s="103"/>
    </row>
    <row r="55" spans="2:37" ht="13.5" customHeight="1" x14ac:dyDescent="0.15">
      <c r="B55" s="5" t="s">
        <v>3</v>
      </c>
      <c r="C55" s="81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3"/>
      <c r="AH55" s="84" t="s">
        <v>34</v>
      </c>
      <c r="AI55" s="85"/>
      <c r="AJ55" s="88" t="s">
        <v>16</v>
      </c>
      <c r="AK55" s="89"/>
    </row>
    <row r="56" spans="2:37" x14ac:dyDescent="0.15">
      <c r="B56" s="6" t="s">
        <v>7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21"/>
      <c r="U56" s="13"/>
      <c r="V56" s="13"/>
      <c r="W56" s="13"/>
      <c r="X56" s="13"/>
      <c r="Y56" s="13"/>
      <c r="Z56" s="13"/>
      <c r="AA56" s="13"/>
      <c r="AB56" s="16"/>
      <c r="AC56" s="13"/>
      <c r="AD56" s="13"/>
      <c r="AE56" s="13"/>
      <c r="AF56" s="13"/>
      <c r="AG56" s="13"/>
      <c r="AH56" s="86"/>
      <c r="AI56" s="87"/>
      <c r="AJ56" s="90"/>
      <c r="AK56" s="91"/>
    </row>
    <row r="57" spans="2:37" x14ac:dyDescent="0.15">
      <c r="B57" s="6" t="s">
        <v>2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21"/>
      <c r="U57" s="13"/>
      <c r="V57" s="13"/>
      <c r="W57" s="13"/>
      <c r="X57" s="13"/>
      <c r="Y57" s="13"/>
      <c r="Z57" s="13"/>
      <c r="AA57" s="13"/>
      <c r="AB57" s="16"/>
      <c r="AC57" s="13"/>
      <c r="AD57" s="13"/>
      <c r="AE57" s="13"/>
      <c r="AF57" s="13"/>
      <c r="AG57" s="13"/>
      <c r="AH57" s="92" t="s">
        <v>26</v>
      </c>
      <c r="AI57" s="94" t="s">
        <v>33</v>
      </c>
      <c r="AJ57" s="96" t="s">
        <v>26</v>
      </c>
      <c r="AK57" s="98" t="s">
        <v>33</v>
      </c>
    </row>
    <row r="58" spans="2:37" s="1" customFormat="1" ht="75" customHeight="1" x14ac:dyDescent="0.15">
      <c r="B58" s="7" t="s">
        <v>12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22"/>
      <c r="U58" s="14"/>
      <c r="V58" s="14"/>
      <c r="W58" s="14"/>
      <c r="X58" s="14"/>
      <c r="Y58" s="14"/>
      <c r="Z58" s="14"/>
      <c r="AA58" s="24"/>
      <c r="AB58" s="25"/>
      <c r="AC58" s="14"/>
      <c r="AD58" s="14"/>
      <c r="AE58" s="14"/>
      <c r="AF58" s="14"/>
      <c r="AG58" s="27"/>
      <c r="AH58" s="93"/>
      <c r="AI58" s="95"/>
      <c r="AJ58" s="97"/>
      <c r="AK58" s="99"/>
    </row>
    <row r="59" spans="2:37" s="2" customFormat="1" x14ac:dyDescent="0.15">
      <c r="B59" s="6" t="s">
        <v>8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21"/>
      <c r="U59" s="13"/>
      <c r="V59" s="13"/>
      <c r="W59" s="13"/>
      <c r="X59" s="13"/>
      <c r="Y59" s="13"/>
      <c r="Z59" s="13"/>
      <c r="AA59" s="13"/>
      <c r="AB59" s="16"/>
      <c r="AC59" s="13"/>
      <c r="AD59" s="13"/>
      <c r="AE59" s="13"/>
      <c r="AF59" s="13"/>
      <c r="AG59" s="13"/>
      <c r="AH59" s="28">
        <f>COUNTIF(C59:AG59,"●")</f>
        <v>0</v>
      </c>
      <c r="AI59" s="100" t="e">
        <f>AH60/AH59</f>
        <v>#DIV/0!</v>
      </c>
      <c r="AJ59" s="33">
        <f>AJ52+AH59</f>
        <v>0</v>
      </c>
      <c r="AK59" s="108" t="e">
        <f>AJ60/AJ59</f>
        <v>#DIV/0!</v>
      </c>
    </row>
    <row r="60" spans="2:37" s="2" customFormat="1" x14ac:dyDescent="0.15">
      <c r="B60" s="8" t="s">
        <v>38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23"/>
      <c r="U60" s="15"/>
      <c r="V60" s="15"/>
      <c r="W60" s="15"/>
      <c r="X60" s="15"/>
      <c r="Y60" s="15"/>
      <c r="Z60" s="15"/>
      <c r="AA60" s="15"/>
      <c r="AB60" s="18"/>
      <c r="AC60" s="15"/>
      <c r="AD60" s="15"/>
      <c r="AE60" s="15"/>
      <c r="AF60" s="15"/>
      <c r="AG60" s="15"/>
      <c r="AH60" s="29">
        <f>COUNTIF(C60:AG60,"●")</f>
        <v>0</v>
      </c>
      <c r="AI60" s="101"/>
      <c r="AJ60" s="34">
        <f>AJ53+AH60</f>
        <v>0</v>
      </c>
      <c r="AK60" s="109"/>
    </row>
    <row r="61" spans="2:37" x14ac:dyDescent="0.15">
      <c r="AH61" s="30"/>
      <c r="AI61" s="30"/>
      <c r="AJ61" s="30"/>
      <c r="AK61" s="30"/>
    </row>
    <row r="62" spans="2:37" ht="14.25" x14ac:dyDescent="0.15">
      <c r="B62" s="9" t="s">
        <v>39</v>
      </c>
    </row>
    <row r="63" spans="2:37" ht="14.25" x14ac:dyDescent="0.15">
      <c r="B63" s="10" t="s">
        <v>36</v>
      </c>
    </row>
    <row r="64" spans="2:37" ht="14.25" x14ac:dyDescent="0.15">
      <c r="B64" s="11" t="s">
        <v>4</v>
      </c>
    </row>
    <row r="65" spans="2:2" ht="17.25" customHeight="1" x14ac:dyDescent="0.15">
      <c r="B65" s="11" t="s">
        <v>51</v>
      </c>
    </row>
  </sheetData>
  <mergeCells count="72">
    <mergeCell ref="AI59:AI60"/>
    <mergeCell ref="AK59:AK60"/>
    <mergeCell ref="AI52:AI53"/>
    <mergeCell ref="AK52:AK53"/>
    <mergeCell ref="AH55:AI56"/>
    <mergeCell ref="AJ55:AK56"/>
    <mergeCell ref="AH57:AH58"/>
    <mergeCell ref="AI57:AI58"/>
    <mergeCell ref="AJ57:AJ58"/>
    <mergeCell ref="AK57:AK58"/>
    <mergeCell ref="AI45:AI46"/>
    <mergeCell ref="AK45:AK46"/>
    <mergeCell ref="AH48:AI49"/>
    <mergeCell ref="AJ48:AK49"/>
    <mergeCell ref="AH50:AH51"/>
    <mergeCell ref="AI50:AI51"/>
    <mergeCell ref="AJ50:AJ51"/>
    <mergeCell ref="AK50:AK51"/>
    <mergeCell ref="AI38:AI39"/>
    <mergeCell ref="AK38:AK39"/>
    <mergeCell ref="AH41:AI42"/>
    <mergeCell ref="AJ41:AK42"/>
    <mergeCell ref="AH43:AH44"/>
    <mergeCell ref="AI43:AI44"/>
    <mergeCell ref="AJ43:AJ44"/>
    <mergeCell ref="AK43:AK44"/>
    <mergeCell ref="AI31:AI32"/>
    <mergeCell ref="AK31:AK32"/>
    <mergeCell ref="AH34:AI35"/>
    <mergeCell ref="AJ34:AK35"/>
    <mergeCell ref="AH36:AH37"/>
    <mergeCell ref="AI36:AI37"/>
    <mergeCell ref="AJ36:AJ37"/>
    <mergeCell ref="AK36:AK37"/>
    <mergeCell ref="AH27:AI28"/>
    <mergeCell ref="AJ27:AK28"/>
    <mergeCell ref="AH29:AH30"/>
    <mergeCell ref="AI29:AI30"/>
    <mergeCell ref="AJ29:AJ30"/>
    <mergeCell ref="AK29:AK30"/>
    <mergeCell ref="AH22:AH23"/>
    <mergeCell ref="AI22:AI23"/>
    <mergeCell ref="AJ22:AJ23"/>
    <mergeCell ref="AK22:AK23"/>
    <mergeCell ref="AI24:AI25"/>
    <mergeCell ref="AK24:AK25"/>
    <mergeCell ref="AK15:AK16"/>
    <mergeCell ref="AI17:AI18"/>
    <mergeCell ref="AK17:AK18"/>
    <mergeCell ref="AH20:AI21"/>
    <mergeCell ref="AJ20:AK21"/>
    <mergeCell ref="C41:AG41"/>
    <mergeCell ref="C48:AG48"/>
    <mergeCell ref="C55:AG55"/>
    <mergeCell ref="AH6:AI7"/>
    <mergeCell ref="AJ6:AK7"/>
    <mergeCell ref="AH8:AH9"/>
    <mergeCell ref="AI8:AI9"/>
    <mergeCell ref="AJ8:AJ9"/>
    <mergeCell ref="AK8:AK9"/>
    <mergeCell ref="AI10:AI11"/>
    <mergeCell ref="AK10:AK11"/>
    <mergeCell ref="AH13:AI14"/>
    <mergeCell ref="AJ13:AK14"/>
    <mergeCell ref="AH15:AH16"/>
    <mergeCell ref="AI15:AI16"/>
    <mergeCell ref="AJ15:AJ16"/>
    <mergeCell ref="C6:AG6"/>
    <mergeCell ref="C13:AG13"/>
    <mergeCell ref="C20:AG20"/>
    <mergeCell ref="C27:AG27"/>
    <mergeCell ref="C34:AG34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zoomScaleSheetLayoutView="100" workbookViewId="0">
      <selection activeCell="B4" sqref="B4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0.25" customHeight="1" x14ac:dyDescent="0.15">
      <c r="B1" s="35" t="s">
        <v>35</v>
      </c>
      <c r="L1" s="19"/>
      <c r="AB1" s="19"/>
      <c r="AI1" s="31"/>
      <c r="AJ1" s="32"/>
      <c r="AK1" s="32"/>
    </row>
    <row r="2" spans="2:37" ht="9" customHeight="1" x14ac:dyDescent="0.15">
      <c r="AI2" s="31"/>
      <c r="AJ2" s="32"/>
      <c r="AK2" s="32"/>
    </row>
    <row r="3" spans="2:37" ht="15" customHeight="1" x14ac:dyDescent="0.15">
      <c r="B3" s="4" t="s">
        <v>41</v>
      </c>
      <c r="C3" s="12"/>
    </row>
    <row r="4" spans="2:37" ht="15" customHeight="1" x14ac:dyDescent="0.15">
      <c r="B4" s="4" t="s">
        <v>55</v>
      </c>
      <c r="C4" s="12"/>
    </row>
    <row r="6" spans="2:37" ht="13.5" customHeight="1" x14ac:dyDescent="0.15">
      <c r="B6" s="5" t="s">
        <v>3</v>
      </c>
      <c r="C6" s="77">
        <v>6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9"/>
      <c r="AH6" s="84" t="s">
        <v>34</v>
      </c>
      <c r="AI6" s="85"/>
      <c r="AJ6" s="88" t="s">
        <v>16</v>
      </c>
      <c r="AK6" s="89"/>
    </row>
    <row r="7" spans="2:37" x14ac:dyDescent="0.15">
      <c r="B7" s="6" t="s">
        <v>7</v>
      </c>
      <c r="C7" s="37">
        <v>1</v>
      </c>
      <c r="D7" s="13">
        <f t="shared" ref="D7:M7" si="0">+C7+1</f>
        <v>2</v>
      </c>
      <c r="E7" s="13">
        <f t="shared" si="0"/>
        <v>3</v>
      </c>
      <c r="F7" s="46">
        <f t="shared" si="0"/>
        <v>4</v>
      </c>
      <c r="G7" s="49">
        <f t="shared" si="0"/>
        <v>5</v>
      </c>
      <c r="H7" s="40">
        <f t="shared" si="0"/>
        <v>6</v>
      </c>
      <c r="I7" s="40">
        <f t="shared" si="0"/>
        <v>7</v>
      </c>
      <c r="J7" s="37">
        <f t="shared" si="0"/>
        <v>8</v>
      </c>
      <c r="K7" s="13">
        <f t="shared" si="0"/>
        <v>9</v>
      </c>
      <c r="L7" s="13">
        <f t="shared" si="0"/>
        <v>10</v>
      </c>
      <c r="M7" s="37">
        <f t="shared" si="0"/>
        <v>11</v>
      </c>
      <c r="N7" s="37">
        <v>12</v>
      </c>
      <c r="O7" s="40">
        <f t="shared" ref="O7:AF7" si="1">+N7+1</f>
        <v>13</v>
      </c>
      <c r="P7" s="40">
        <f t="shared" si="1"/>
        <v>14</v>
      </c>
      <c r="Q7" s="13">
        <f t="shared" si="1"/>
        <v>15</v>
      </c>
      <c r="R7" s="13">
        <f t="shared" si="1"/>
        <v>16</v>
      </c>
      <c r="S7" s="13">
        <f t="shared" si="1"/>
        <v>17</v>
      </c>
      <c r="T7" s="37">
        <f t="shared" si="1"/>
        <v>18</v>
      </c>
      <c r="U7" s="37">
        <f t="shared" si="1"/>
        <v>19</v>
      </c>
      <c r="V7" s="40">
        <f t="shared" si="1"/>
        <v>20</v>
      </c>
      <c r="W7" s="40">
        <f t="shared" si="1"/>
        <v>21</v>
      </c>
      <c r="X7" s="37">
        <f t="shared" si="1"/>
        <v>22</v>
      </c>
      <c r="Y7" s="13">
        <f t="shared" si="1"/>
        <v>23</v>
      </c>
      <c r="Z7" s="21">
        <f t="shared" si="1"/>
        <v>24</v>
      </c>
      <c r="AA7" s="62">
        <f t="shared" si="1"/>
        <v>25</v>
      </c>
      <c r="AB7" s="37">
        <f t="shared" si="1"/>
        <v>26</v>
      </c>
      <c r="AC7" s="40">
        <f t="shared" si="1"/>
        <v>27</v>
      </c>
      <c r="AD7" s="40">
        <f t="shared" si="1"/>
        <v>28</v>
      </c>
      <c r="AE7" s="37">
        <f t="shared" si="1"/>
        <v>29</v>
      </c>
      <c r="AF7" s="13">
        <f t="shared" si="1"/>
        <v>30</v>
      </c>
      <c r="AG7" s="37"/>
      <c r="AH7" s="86"/>
      <c r="AI7" s="87"/>
      <c r="AJ7" s="90"/>
      <c r="AK7" s="91"/>
    </row>
    <row r="8" spans="2:37" x14ac:dyDescent="0.15">
      <c r="B8" s="6" t="s">
        <v>2</v>
      </c>
      <c r="C8" s="37" t="s">
        <v>31</v>
      </c>
      <c r="D8" s="13" t="s">
        <v>18</v>
      </c>
      <c r="E8" s="13" t="s">
        <v>0</v>
      </c>
      <c r="F8" s="46" t="s">
        <v>9</v>
      </c>
      <c r="G8" s="49" t="s">
        <v>47</v>
      </c>
      <c r="H8" s="40" t="s">
        <v>6</v>
      </c>
      <c r="I8" s="40" t="s">
        <v>1</v>
      </c>
      <c r="J8" s="13" t="s">
        <v>31</v>
      </c>
      <c r="K8" s="13" t="s">
        <v>18</v>
      </c>
      <c r="L8" s="13" t="s">
        <v>0</v>
      </c>
      <c r="M8" s="13" t="s">
        <v>30</v>
      </c>
      <c r="N8" s="13" t="s">
        <v>23</v>
      </c>
      <c r="O8" s="40" t="s">
        <v>6</v>
      </c>
      <c r="P8" s="40" t="s">
        <v>1</v>
      </c>
      <c r="Q8" s="37" t="s">
        <v>31</v>
      </c>
      <c r="R8" s="37" t="s">
        <v>18</v>
      </c>
      <c r="S8" s="37" t="s">
        <v>0</v>
      </c>
      <c r="T8" s="37" t="s">
        <v>30</v>
      </c>
      <c r="U8" s="37" t="s">
        <v>23</v>
      </c>
      <c r="V8" s="40" t="s">
        <v>6</v>
      </c>
      <c r="W8" s="60" t="s">
        <v>1</v>
      </c>
      <c r="X8" s="37" t="s">
        <v>31</v>
      </c>
      <c r="Y8" s="37" t="s">
        <v>18</v>
      </c>
      <c r="Z8" s="21" t="s">
        <v>11</v>
      </c>
      <c r="AA8" s="62" t="s">
        <v>9</v>
      </c>
      <c r="AB8" s="37" t="s">
        <v>47</v>
      </c>
      <c r="AC8" s="40" t="s">
        <v>6</v>
      </c>
      <c r="AD8" s="60" t="s">
        <v>1</v>
      </c>
      <c r="AE8" s="37" t="s">
        <v>31</v>
      </c>
      <c r="AF8" s="37" t="s">
        <v>18</v>
      </c>
      <c r="AG8" s="37"/>
      <c r="AH8" s="92" t="s">
        <v>26</v>
      </c>
      <c r="AI8" s="94" t="s">
        <v>33</v>
      </c>
      <c r="AJ8" s="96" t="s">
        <v>26</v>
      </c>
      <c r="AK8" s="98" t="s">
        <v>33</v>
      </c>
    </row>
    <row r="9" spans="2:37" s="1" customFormat="1" ht="75" customHeight="1" x14ac:dyDescent="0.15">
      <c r="B9" s="7" t="s">
        <v>12</v>
      </c>
      <c r="C9" s="38"/>
      <c r="D9" s="14"/>
      <c r="E9" s="14"/>
      <c r="F9" s="47"/>
      <c r="G9" s="50" t="s">
        <v>25</v>
      </c>
      <c r="H9" s="41"/>
      <c r="I9" s="41"/>
      <c r="J9" s="38"/>
      <c r="K9" s="14"/>
      <c r="L9" s="14"/>
      <c r="M9" s="38"/>
      <c r="N9" s="38"/>
      <c r="O9" s="41"/>
      <c r="P9" s="41"/>
      <c r="Q9" s="14"/>
      <c r="R9" s="14"/>
      <c r="S9" s="14"/>
      <c r="T9" s="38"/>
      <c r="U9" s="38"/>
      <c r="V9" s="41"/>
      <c r="W9" s="41"/>
      <c r="X9" s="38"/>
      <c r="Y9" s="14"/>
      <c r="Z9" s="61"/>
      <c r="AA9" s="63" t="s">
        <v>50</v>
      </c>
      <c r="AB9" s="65"/>
      <c r="AC9" s="41"/>
      <c r="AD9" s="41"/>
      <c r="AE9" s="38"/>
      <c r="AF9" s="14"/>
      <c r="AG9" s="38"/>
      <c r="AH9" s="93"/>
      <c r="AI9" s="95"/>
      <c r="AJ9" s="97"/>
      <c r="AK9" s="99"/>
    </row>
    <row r="10" spans="2:37" s="2" customFormat="1" x14ac:dyDescent="0.15">
      <c r="B10" s="6" t="s">
        <v>8</v>
      </c>
      <c r="C10" s="37"/>
      <c r="D10" s="13"/>
      <c r="E10" s="13"/>
      <c r="F10" s="46"/>
      <c r="G10" s="49"/>
      <c r="H10" s="40"/>
      <c r="I10" s="40"/>
      <c r="J10" s="37"/>
      <c r="K10" s="13"/>
      <c r="L10" s="13"/>
      <c r="M10" s="37"/>
      <c r="N10" s="37"/>
      <c r="O10" s="40"/>
      <c r="P10" s="40"/>
      <c r="Q10" s="13"/>
      <c r="R10" s="13"/>
      <c r="S10" s="13"/>
      <c r="T10" s="37"/>
      <c r="U10" s="37"/>
      <c r="V10" s="40"/>
      <c r="W10" s="40"/>
      <c r="X10" s="37"/>
      <c r="Y10" s="13"/>
      <c r="Z10" s="21"/>
      <c r="AA10" s="62"/>
      <c r="AB10" s="37"/>
      <c r="AC10" s="40" t="s">
        <v>28</v>
      </c>
      <c r="AD10" s="40" t="s">
        <v>28</v>
      </c>
      <c r="AE10" s="37"/>
      <c r="AF10" s="13"/>
      <c r="AG10" s="37"/>
      <c r="AH10" s="28">
        <f>COUNTIF(C10:AG10,"●")</f>
        <v>2</v>
      </c>
      <c r="AI10" s="100">
        <f>AH11/AH10</f>
        <v>0</v>
      </c>
      <c r="AJ10" s="33">
        <f>AH10</f>
        <v>2</v>
      </c>
      <c r="AK10" s="102">
        <f>AJ11/AJ10</f>
        <v>0</v>
      </c>
    </row>
    <row r="11" spans="2:37" s="2" customFormat="1" x14ac:dyDescent="0.15">
      <c r="B11" s="8" t="s">
        <v>38</v>
      </c>
      <c r="C11" s="39"/>
      <c r="D11" s="15"/>
      <c r="E11" s="15"/>
      <c r="F11" s="48"/>
      <c r="G11" s="51"/>
      <c r="H11" s="42"/>
      <c r="I11" s="42"/>
      <c r="J11" s="39"/>
      <c r="K11" s="15"/>
      <c r="L11" s="15"/>
      <c r="M11" s="39"/>
      <c r="N11" s="39"/>
      <c r="O11" s="42"/>
      <c r="P11" s="42"/>
      <c r="Q11" s="15"/>
      <c r="R11" s="15"/>
      <c r="S11" s="15"/>
      <c r="T11" s="39"/>
      <c r="U11" s="39"/>
      <c r="V11" s="42"/>
      <c r="W11" s="42"/>
      <c r="X11" s="39"/>
      <c r="Y11" s="15"/>
      <c r="Z11" s="23"/>
      <c r="AA11" s="64"/>
      <c r="AB11" s="39"/>
      <c r="AC11" s="42"/>
      <c r="AD11" s="42"/>
      <c r="AE11" s="39"/>
      <c r="AF11" s="15"/>
      <c r="AG11" s="39"/>
      <c r="AH11" s="29">
        <f>COUNTIF(C11:AG11,"●")</f>
        <v>0</v>
      </c>
      <c r="AI11" s="101"/>
      <c r="AJ11" s="34">
        <f>AH11</f>
        <v>0</v>
      </c>
      <c r="AK11" s="103"/>
    </row>
    <row r="13" spans="2:37" ht="13.5" customHeight="1" x14ac:dyDescent="0.15">
      <c r="B13" s="5" t="s">
        <v>3</v>
      </c>
      <c r="C13" s="77">
        <v>7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80"/>
      <c r="AH13" s="84" t="s">
        <v>34</v>
      </c>
      <c r="AI13" s="85"/>
      <c r="AJ13" s="88" t="s">
        <v>16</v>
      </c>
      <c r="AK13" s="89"/>
    </row>
    <row r="14" spans="2:37" x14ac:dyDescent="0.15">
      <c r="B14" s="6" t="s">
        <v>7</v>
      </c>
      <c r="C14" s="13">
        <v>1</v>
      </c>
      <c r="D14" s="37">
        <f t="shared" ref="D14:AG14" si="2">+C14+1</f>
        <v>2</v>
      </c>
      <c r="E14" s="37">
        <f t="shared" si="2"/>
        <v>3</v>
      </c>
      <c r="F14" s="40">
        <f t="shared" si="2"/>
        <v>4</v>
      </c>
      <c r="G14" s="40">
        <f t="shared" si="2"/>
        <v>5</v>
      </c>
      <c r="H14" s="37">
        <f t="shared" si="2"/>
        <v>6</v>
      </c>
      <c r="I14" s="13">
        <f t="shared" si="2"/>
        <v>7</v>
      </c>
      <c r="J14" s="13">
        <f t="shared" si="2"/>
        <v>8</v>
      </c>
      <c r="K14" s="37">
        <f t="shared" si="2"/>
        <v>9</v>
      </c>
      <c r="L14" s="37">
        <f t="shared" si="2"/>
        <v>10</v>
      </c>
      <c r="M14" s="40">
        <f t="shared" si="2"/>
        <v>11</v>
      </c>
      <c r="N14" s="40">
        <f t="shared" si="2"/>
        <v>12</v>
      </c>
      <c r="O14" s="37">
        <f t="shared" si="2"/>
        <v>13</v>
      </c>
      <c r="P14" s="13">
        <f t="shared" si="2"/>
        <v>14</v>
      </c>
      <c r="Q14" s="13">
        <f t="shared" si="2"/>
        <v>15</v>
      </c>
      <c r="R14" s="13">
        <f t="shared" si="2"/>
        <v>16</v>
      </c>
      <c r="S14" s="13">
        <f t="shared" si="2"/>
        <v>17</v>
      </c>
      <c r="T14" s="40">
        <f t="shared" si="2"/>
        <v>18</v>
      </c>
      <c r="U14" s="40">
        <f t="shared" si="2"/>
        <v>19</v>
      </c>
      <c r="V14" s="13">
        <f t="shared" si="2"/>
        <v>20</v>
      </c>
      <c r="W14" s="13">
        <f t="shared" si="2"/>
        <v>21</v>
      </c>
      <c r="X14" s="13">
        <f t="shared" si="2"/>
        <v>22</v>
      </c>
      <c r="Y14" s="43">
        <f t="shared" si="2"/>
        <v>23</v>
      </c>
      <c r="Z14" s="43">
        <f t="shared" si="2"/>
        <v>24</v>
      </c>
      <c r="AA14" s="40">
        <f t="shared" si="2"/>
        <v>25</v>
      </c>
      <c r="AB14" s="40">
        <f t="shared" si="2"/>
        <v>26</v>
      </c>
      <c r="AC14" s="13">
        <f t="shared" si="2"/>
        <v>27</v>
      </c>
      <c r="AD14" s="13">
        <f t="shared" si="2"/>
        <v>28</v>
      </c>
      <c r="AE14" s="13">
        <f t="shared" si="2"/>
        <v>29</v>
      </c>
      <c r="AF14" s="13">
        <f t="shared" si="2"/>
        <v>30</v>
      </c>
      <c r="AG14" s="37">
        <f t="shared" si="2"/>
        <v>31</v>
      </c>
      <c r="AH14" s="86"/>
      <c r="AI14" s="87"/>
      <c r="AJ14" s="90"/>
      <c r="AK14" s="91"/>
    </row>
    <row r="15" spans="2:37" x14ac:dyDescent="0.15">
      <c r="B15" s="6" t="s">
        <v>2</v>
      </c>
      <c r="C15" s="13" t="s">
        <v>0</v>
      </c>
      <c r="D15" s="37" t="s">
        <v>30</v>
      </c>
      <c r="E15" s="37" t="s">
        <v>23</v>
      </c>
      <c r="F15" s="40" t="s">
        <v>6</v>
      </c>
      <c r="G15" s="40" t="s">
        <v>1</v>
      </c>
      <c r="H15" s="37" t="s">
        <v>31</v>
      </c>
      <c r="I15" s="37" t="s">
        <v>18</v>
      </c>
      <c r="J15" s="13" t="s">
        <v>0</v>
      </c>
      <c r="K15" s="37" t="s">
        <v>30</v>
      </c>
      <c r="L15" s="37" t="s">
        <v>23</v>
      </c>
      <c r="M15" s="40" t="s">
        <v>6</v>
      </c>
      <c r="N15" s="40" t="s">
        <v>1</v>
      </c>
      <c r="O15" s="37" t="s">
        <v>31</v>
      </c>
      <c r="P15" s="37" t="s">
        <v>18</v>
      </c>
      <c r="Q15" s="13" t="s">
        <v>0</v>
      </c>
      <c r="R15" s="37" t="s">
        <v>30</v>
      </c>
      <c r="S15" s="37" t="s">
        <v>23</v>
      </c>
      <c r="T15" s="40" t="s">
        <v>6</v>
      </c>
      <c r="U15" s="40" t="s">
        <v>1</v>
      </c>
      <c r="V15" s="37" t="s">
        <v>31</v>
      </c>
      <c r="W15" s="37" t="s">
        <v>18</v>
      </c>
      <c r="X15" s="13" t="s">
        <v>0</v>
      </c>
      <c r="Y15" s="43" t="s">
        <v>30</v>
      </c>
      <c r="Z15" s="43" t="s">
        <v>23</v>
      </c>
      <c r="AA15" s="40" t="s">
        <v>6</v>
      </c>
      <c r="AB15" s="40" t="s">
        <v>1</v>
      </c>
      <c r="AC15" s="13" t="s">
        <v>31</v>
      </c>
      <c r="AD15" s="13" t="s">
        <v>18</v>
      </c>
      <c r="AE15" s="13" t="s">
        <v>0</v>
      </c>
      <c r="AF15" s="13" t="s">
        <v>30</v>
      </c>
      <c r="AG15" s="37" t="s">
        <v>23</v>
      </c>
      <c r="AH15" s="92" t="s">
        <v>26</v>
      </c>
      <c r="AI15" s="94" t="s">
        <v>33</v>
      </c>
      <c r="AJ15" s="96" t="s">
        <v>26</v>
      </c>
      <c r="AK15" s="98" t="s">
        <v>33</v>
      </c>
    </row>
    <row r="16" spans="2:37" s="1" customFormat="1" ht="75" customHeight="1" x14ac:dyDescent="0.15">
      <c r="B16" s="7" t="s">
        <v>12</v>
      </c>
      <c r="C16" s="14"/>
      <c r="D16" s="38"/>
      <c r="E16" s="38"/>
      <c r="F16" s="41"/>
      <c r="G16" s="41"/>
      <c r="H16" s="38"/>
      <c r="I16" s="14"/>
      <c r="J16" s="14"/>
      <c r="K16" s="38"/>
      <c r="L16" s="38"/>
      <c r="M16" s="41"/>
      <c r="N16" s="41"/>
      <c r="O16" s="38"/>
      <c r="P16" s="14"/>
      <c r="Q16" s="38"/>
      <c r="R16" s="14"/>
      <c r="S16" s="14"/>
      <c r="T16" s="41"/>
      <c r="U16" s="41"/>
      <c r="V16" s="14"/>
      <c r="W16" s="14"/>
      <c r="X16" s="14"/>
      <c r="Y16" s="44" t="s">
        <v>14</v>
      </c>
      <c r="Z16" s="44" t="s">
        <v>48</v>
      </c>
      <c r="AA16" s="41"/>
      <c r="AB16" s="41"/>
      <c r="AC16" s="14"/>
      <c r="AD16" s="14"/>
      <c r="AE16" s="14"/>
      <c r="AF16" s="14"/>
      <c r="AG16" s="38"/>
      <c r="AH16" s="93"/>
      <c r="AI16" s="95"/>
      <c r="AJ16" s="97"/>
      <c r="AK16" s="99"/>
    </row>
    <row r="17" spans="2:37" s="2" customFormat="1" x14ac:dyDescent="0.15">
      <c r="B17" s="6" t="s">
        <v>8</v>
      </c>
      <c r="C17" s="13"/>
      <c r="D17" s="37"/>
      <c r="E17" s="37"/>
      <c r="F17" s="40" t="s">
        <v>28</v>
      </c>
      <c r="G17" s="40" t="s">
        <v>28</v>
      </c>
      <c r="H17" s="37"/>
      <c r="I17" s="13"/>
      <c r="J17" s="13"/>
      <c r="K17" s="37"/>
      <c r="L17" s="37"/>
      <c r="M17" s="40" t="s">
        <v>28</v>
      </c>
      <c r="N17" s="40" t="s">
        <v>28</v>
      </c>
      <c r="O17" s="37"/>
      <c r="P17" s="13"/>
      <c r="Q17" s="13"/>
      <c r="R17" s="13"/>
      <c r="S17" s="13"/>
      <c r="T17" s="40" t="s">
        <v>28</v>
      </c>
      <c r="U17" s="40" t="s">
        <v>28</v>
      </c>
      <c r="V17" s="13"/>
      <c r="W17" s="13"/>
      <c r="X17" s="13"/>
      <c r="Y17" s="43" t="s">
        <v>29</v>
      </c>
      <c r="Z17" s="43" t="s">
        <v>29</v>
      </c>
      <c r="AA17" s="40" t="s">
        <v>28</v>
      </c>
      <c r="AB17" s="40" t="s">
        <v>28</v>
      </c>
      <c r="AC17" s="13"/>
      <c r="AD17" s="13"/>
      <c r="AE17" s="13"/>
      <c r="AF17" s="13"/>
      <c r="AG17" s="37"/>
      <c r="AH17" s="28">
        <f>COUNTIF(C17:AG17,"●")</f>
        <v>8</v>
      </c>
      <c r="AI17" s="100">
        <f>AH18/AH17</f>
        <v>0</v>
      </c>
      <c r="AJ17" s="33">
        <f>AJ10+AH17</f>
        <v>10</v>
      </c>
      <c r="AK17" s="102">
        <f>AJ18/AJ17</f>
        <v>0</v>
      </c>
    </row>
    <row r="18" spans="2:37" s="2" customFormat="1" x14ac:dyDescent="0.15">
      <c r="B18" s="8" t="s">
        <v>38</v>
      </c>
      <c r="C18" s="15"/>
      <c r="D18" s="39"/>
      <c r="E18" s="39"/>
      <c r="F18" s="42"/>
      <c r="G18" s="42"/>
      <c r="H18" s="39"/>
      <c r="I18" s="15"/>
      <c r="J18" s="15"/>
      <c r="K18" s="39"/>
      <c r="L18" s="39"/>
      <c r="M18" s="42"/>
      <c r="N18" s="42"/>
      <c r="O18" s="39"/>
      <c r="P18" s="15"/>
      <c r="Q18" s="15"/>
      <c r="R18" s="15"/>
      <c r="S18" s="15"/>
      <c r="T18" s="42"/>
      <c r="U18" s="42"/>
      <c r="V18" s="15"/>
      <c r="W18" s="15"/>
      <c r="X18" s="15"/>
      <c r="Y18" s="45"/>
      <c r="Z18" s="45"/>
      <c r="AA18" s="42"/>
      <c r="AB18" s="42"/>
      <c r="AC18" s="15"/>
      <c r="AD18" s="15"/>
      <c r="AE18" s="15"/>
      <c r="AF18" s="15"/>
      <c r="AG18" s="39"/>
      <c r="AH18" s="29">
        <f>COUNTIF(C18:AG18,"●")</f>
        <v>0</v>
      </c>
      <c r="AI18" s="101"/>
      <c r="AJ18" s="34">
        <f>AJ11+AH18</f>
        <v>0</v>
      </c>
      <c r="AK18" s="103"/>
    </row>
    <row r="20" spans="2:37" ht="13.5" customHeight="1" x14ac:dyDescent="0.15">
      <c r="B20" s="5" t="s">
        <v>3</v>
      </c>
      <c r="C20" s="77">
        <v>8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80"/>
      <c r="AH20" s="84" t="s">
        <v>34</v>
      </c>
      <c r="AI20" s="85"/>
      <c r="AJ20" s="88" t="s">
        <v>16</v>
      </c>
      <c r="AK20" s="89"/>
    </row>
    <row r="21" spans="2:37" x14ac:dyDescent="0.15">
      <c r="B21" s="6" t="s">
        <v>7</v>
      </c>
      <c r="C21" s="40">
        <v>1</v>
      </c>
      <c r="D21" s="40">
        <f t="shared" ref="D21:AG21" si="3">+C21+1</f>
        <v>2</v>
      </c>
      <c r="E21" s="37">
        <f t="shared" si="3"/>
        <v>3</v>
      </c>
      <c r="F21" s="13">
        <f t="shared" si="3"/>
        <v>4</v>
      </c>
      <c r="G21" s="13">
        <f t="shared" si="3"/>
        <v>5</v>
      </c>
      <c r="H21" s="37">
        <f t="shared" si="3"/>
        <v>6</v>
      </c>
      <c r="I21" s="37">
        <f t="shared" si="3"/>
        <v>7</v>
      </c>
      <c r="J21" s="40">
        <f t="shared" si="3"/>
        <v>8</v>
      </c>
      <c r="K21" s="40">
        <f t="shared" si="3"/>
        <v>9</v>
      </c>
      <c r="L21" s="43">
        <f t="shared" si="3"/>
        <v>10</v>
      </c>
      <c r="M21" s="13">
        <f t="shared" si="3"/>
        <v>11</v>
      </c>
      <c r="N21" s="13">
        <f t="shared" si="3"/>
        <v>12</v>
      </c>
      <c r="O21" s="13">
        <f t="shared" si="3"/>
        <v>13</v>
      </c>
      <c r="P21" s="13">
        <f t="shared" si="3"/>
        <v>14</v>
      </c>
      <c r="Q21" s="40">
        <f t="shared" si="3"/>
        <v>15</v>
      </c>
      <c r="R21" s="40">
        <f t="shared" si="3"/>
        <v>16</v>
      </c>
      <c r="S21" s="13">
        <f t="shared" si="3"/>
        <v>17</v>
      </c>
      <c r="T21" s="13">
        <f t="shared" si="3"/>
        <v>18</v>
      </c>
      <c r="U21" s="13">
        <f t="shared" si="3"/>
        <v>19</v>
      </c>
      <c r="V21" s="13">
        <f t="shared" si="3"/>
        <v>20</v>
      </c>
      <c r="W21" s="13">
        <f t="shared" si="3"/>
        <v>21</v>
      </c>
      <c r="X21" s="40">
        <f t="shared" si="3"/>
        <v>22</v>
      </c>
      <c r="Y21" s="40">
        <f t="shared" si="3"/>
        <v>23</v>
      </c>
      <c r="Z21" s="13">
        <f t="shared" si="3"/>
        <v>24</v>
      </c>
      <c r="AA21" s="13">
        <f t="shared" si="3"/>
        <v>25</v>
      </c>
      <c r="AB21" s="13">
        <f t="shared" si="3"/>
        <v>26</v>
      </c>
      <c r="AC21" s="13">
        <f t="shared" si="3"/>
        <v>27</v>
      </c>
      <c r="AD21" s="13">
        <f t="shared" si="3"/>
        <v>28</v>
      </c>
      <c r="AE21" s="40">
        <f t="shared" si="3"/>
        <v>29</v>
      </c>
      <c r="AF21" s="40">
        <f t="shared" si="3"/>
        <v>30</v>
      </c>
      <c r="AG21" s="37">
        <f t="shared" si="3"/>
        <v>31</v>
      </c>
      <c r="AH21" s="86"/>
      <c r="AI21" s="87"/>
      <c r="AJ21" s="90"/>
      <c r="AK21" s="91"/>
    </row>
    <row r="22" spans="2:37" x14ac:dyDescent="0.15">
      <c r="B22" s="6" t="s">
        <v>2</v>
      </c>
      <c r="C22" s="40" t="s">
        <v>6</v>
      </c>
      <c r="D22" s="40" t="s">
        <v>1</v>
      </c>
      <c r="E22" s="37" t="s">
        <v>31</v>
      </c>
      <c r="F22" s="13" t="s">
        <v>18</v>
      </c>
      <c r="G22" s="13" t="s">
        <v>0</v>
      </c>
      <c r="H22" s="37" t="s">
        <v>30</v>
      </c>
      <c r="I22" s="37" t="s">
        <v>23</v>
      </c>
      <c r="J22" s="40" t="s">
        <v>6</v>
      </c>
      <c r="K22" s="40" t="s">
        <v>1</v>
      </c>
      <c r="L22" s="43" t="s">
        <v>31</v>
      </c>
      <c r="M22" s="13" t="s">
        <v>18</v>
      </c>
      <c r="N22" s="13" t="s">
        <v>0</v>
      </c>
      <c r="O22" s="37" t="s">
        <v>30</v>
      </c>
      <c r="P22" s="37" t="s">
        <v>23</v>
      </c>
      <c r="Q22" s="40" t="s">
        <v>6</v>
      </c>
      <c r="R22" s="40" t="s">
        <v>1</v>
      </c>
      <c r="S22" s="37" t="s">
        <v>31</v>
      </c>
      <c r="T22" s="13" t="s">
        <v>18</v>
      </c>
      <c r="U22" s="13" t="s">
        <v>0</v>
      </c>
      <c r="V22" s="37" t="s">
        <v>30</v>
      </c>
      <c r="W22" s="37" t="s">
        <v>23</v>
      </c>
      <c r="X22" s="40" t="s">
        <v>6</v>
      </c>
      <c r="Y22" s="40" t="s">
        <v>1</v>
      </c>
      <c r="Z22" s="37" t="s">
        <v>31</v>
      </c>
      <c r="AA22" s="13" t="s">
        <v>18</v>
      </c>
      <c r="AB22" s="13" t="s">
        <v>0</v>
      </c>
      <c r="AC22" s="37" t="s">
        <v>30</v>
      </c>
      <c r="AD22" s="37" t="s">
        <v>23</v>
      </c>
      <c r="AE22" s="40" t="s">
        <v>6</v>
      </c>
      <c r="AF22" s="40" t="s">
        <v>1</v>
      </c>
      <c r="AG22" s="37" t="s">
        <v>31</v>
      </c>
      <c r="AH22" s="92" t="s">
        <v>26</v>
      </c>
      <c r="AI22" s="94" t="s">
        <v>33</v>
      </c>
      <c r="AJ22" s="96" t="s">
        <v>26</v>
      </c>
      <c r="AK22" s="98" t="s">
        <v>33</v>
      </c>
    </row>
    <row r="23" spans="2:37" s="1" customFormat="1" ht="75" customHeight="1" x14ac:dyDescent="0.15">
      <c r="B23" s="7" t="s">
        <v>12</v>
      </c>
      <c r="C23" s="41"/>
      <c r="D23" s="41"/>
      <c r="E23" s="38"/>
      <c r="F23" s="14"/>
      <c r="G23" s="14"/>
      <c r="H23" s="38"/>
      <c r="I23" s="38"/>
      <c r="J23" s="41"/>
      <c r="K23" s="41"/>
      <c r="L23" s="44" t="s">
        <v>15</v>
      </c>
      <c r="M23" s="38"/>
      <c r="N23" s="38"/>
      <c r="O23" s="14" t="s">
        <v>45</v>
      </c>
      <c r="P23" s="14" t="s">
        <v>45</v>
      </c>
      <c r="Q23" s="41" t="s">
        <v>45</v>
      </c>
      <c r="R23" s="41"/>
      <c r="S23" s="38"/>
      <c r="T23" s="14"/>
      <c r="U23" s="14"/>
      <c r="V23" s="14"/>
      <c r="W23" s="14"/>
      <c r="X23" s="41"/>
      <c r="Y23" s="41"/>
      <c r="Z23" s="38"/>
      <c r="AA23" s="14"/>
      <c r="AB23" s="14"/>
      <c r="AC23" s="38"/>
      <c r="AD23" s="14"/>
      <c r="AE23" s="41"/>
      <c r="AF23" s="41"/>
      <c r="AG23" s="38"/>
      <c r="AH23" s="93"/>
      <c r="AI23" s="95"/>
      <c r="AJ23" s="97"/>
      <c r="AK23" s="99"/>
    </row>
    <row r="24" spans="2:37" s="2" customFormat="1" x14ac:dyDescent="0.15">
      <c r="B24" s="6" t="s">
        <v>8</v>
      </c>
      <c r="C24" s="40" t="s">
        <v>28</v>
      </c>
      <c r="D24" s="40" t="s">
        <v>28</v>
      </c>
      <c r="E24" s="37"/>
      <c r="F24" s="13"/>
      <c r="G24" s="13"/>
      <c r="H24" s="37"/>
      <c r="I24" s="37"/>
      <c r="J24" s="40" t="s">
        <v>28</v>
      </c>
      <c r="K24" s="40" t="s">
        <v>28</v>
      </c>
      <c r="L24" s="43" t="s">
        <v>29</v>
      </c>
      <c r="M24" s="13"/>
      <c r="N24" s="13"/>
      <c r="O24" s="13" t="s">
        <v>29</v>
      </c>
      <c r="P24" s="13" t="s">
        <v>29</v>
      </c>
      <c r="Q24" s="40" t="s">
        <v>28</v>
      </c>
      <c r="R24" s="40" t="s">
        <v>28</v>
      </c>
      <c r="S24" s="13"/>
      <c r="T24" s="13"/>
      <c r="U24" s="13"/>
      <c r="V24" s="13"/>
      <c r="W24" s="13"/>
      <c r="X24" s="40" t="s">
        <v>28</v>
      </c>
      <c r="Y24" s="40" t="s">
        <v>28</v>
      </c>
      <c r="Z24" s="13"/>
      <c r="AA24" s="13"/>
      <c r="AB24" s="13"/>
      <c r="AC24" s="13"/>
      <c r="AD24" s="13"/>
      <c r="AE24" s="40" t="s">
        <v>28</v>
      </c>
      <c r="AF24" s="40" t="s">
        <v>28</v>
      </c>
      <c r="AG24" s="37"/>
      <c r="AH24" s="28">
        <f>COUNTIF(C24:AG24,"●")</f>
        <v>10</v>
      </c>
      <c r="AI24" s="100">
        <f>AH25/AH24</f>
        <v>0</v>
      </c>
      <c r="AJ24" s="33">
        <f>AJ17+AH24</f>
        <v>20</v>
      </c>
      <c r="AK24" s="102">
        <f>AJ25/AJ24</f>
        <v>0</v>
      </c>
    </row>
    <row r="25" spans="2:37" s="2" customFormat="1" x14ac:dyDescent="0.15">
      <c r="B25" s="8" t="s">
        <v>38</v>
      </c>
      <c r="C25" s="42"/>
      <c r="D25" s="42"/>
      <c r="E25" s="39"/>
      <c r="F25" s="15"/>
      <c r="G25" s="15"/>
      <c r="H25" s="39"/>
      <c r="I25" s="39"/>
      <c r="J25" s="42"/>
      <c r="K25" s="42"/>
      <c r="L25" s="45"/>
      <c r="M25" s="15"/>
      <c r="N25" s="15"/>
      <c r="O25" s="15"/>
      <c r="P25" s="15"/>
      <c r="Q25" s="42"/>
      <c r="R25" s="42"/>
      <c r="S25" s="15"/>
      <c r="T25" s="15"/>
      <c r="U25" s="15"/>
      <c r="V25" s="15"/>
      <c r="W25" s="15"/>
      <c r="X25" s="42"/>
      <c r="Y25" s="42"/>
      <c r="Z25" s="15"/>
      <c r="AA25" s="15"/>
      <c r="AB25" s="15"/>
      <c r="AC25" s="15"/>
      <c r="AD25" s="15"/>
      <c r="AE25" s="42"/>
      <c r="AF25" s="42"/>
      <c r="AG25" s="39"/>
      <c r="AH25" s="29">
        <f>COUNTIF(C25:AG25,"●")</f>
        <v>0</v>
      </c>
      <c r="AI25" s="101"/>
      <c r="AJ25" s="34">
        <f>AJ18+AH25</f>
        <v>0</v>
      </c>
      <c r="AK25" s="103"/>
    </row>
    <row r="27" spans="2:37" ht="13.5" customHeight="1" x14ac:dyDescent="0.15">
      <c r="B27" s="5" t="s">
        <v>3</v>
      </c>
      <c r="C27" s="77">
        <v>9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80"/>
      <c r="AH27" s="84" t="s">
        <v>34</v>
      </c>
      <c r="AI27" s="85"/>
      <c r="AJ27" s="88" t="s">
        <v>16</v>
      </c>
      <c r="AK27" s="89"/>
    </row>
    <row r="28" spans="2:37" x14ac:dyDescent="0.15">
      <c r="B28" s="6" t="s">
        <v>7</v>
      </c>
      <c r="C28" s="13">
        <v>1</v>
      </c>
      <c r="D28" s="13">
        <f t="shared" ref="D28:AF28" si="4">+C28+1</f>
        <v>2</v>
      </c>
      <c r="E28" s="13">
        <f t="shared" si="4"/>
        <v>3</v>
      </c>
      <c r="F28" s="13">
        <f t="shared" si="4"/>
        <v>4</v>
      </c>
      <c r="G28" s="40">
        <f t="shared" si="4"/>
        <v>5</v>
      </c>
      <c r="H28" s="40">
        <f t="shared" si="4"/>
        <v>6</v>
      </c>
      <c r="I28" s="13">
        <f t="shared" si="4"/>
        <v>7</v>
      </c>
      <c r="J28" s="13">
        <f t="shared" si="4"/>
        <v>8</v>
      </c>
      <c r="K28" s="13">
        <f t="shared" si="4"/>
        <v>9</v>
      </c>
      <c r="L28" s="13">
        <f t="shared" si="4"/>
        <v>10</v>
      </c>
      <c r="M28" s="13">
        <f t="shared" si="4"/>
        <v>11</v>
      </c>
      <c r="N28" s="40">
        <f t="shared" si="4"/>
        <v>12</v>
      </c>
      <c r="O28" s="40">
        <f t="shared" si="4"/>
        <v>13</v>
      </c>
      <c r="P28" s="13">
        <f t="shared" si="4"/>
        <v>14</v>
      </c>
      <c r="Q28" s="13">
        <f t="shared" si="4"/>
        <v>15</v>
      </c>
      <c r="R28" s="13">
        <f t="shared" si="4"/>
        <v>16</v>
      </c>
      <c r="S28" s="13">
        <f t="shared" si="4"/>
        <v>17</v>
      </c>
      <c r="T28" s="13">
        <f t="shared" si="4"/>
        <v>18</v>
      </c>
      <c r="U28" s="40">
        <f t="shared" si="4"/>
        <v>19</v>
      </c>
      <c r="V28" s="40">
        <f t="shared" si="4"/>
        <v>20</v>
      </c>
      <c r="W28" s="43">
        <f t="shared" si="4"/>
        <v>21</v>
      </c>
      <c r="X28" s="43">
        <f t="shared" si="4"/>
        <v>22</v>
      </c>
      <c r="Y28" s="13">
        <f t="shared" si="4"/>
        <v>23</v>
      </c>
      <c r="Z28" s="13">
        <f t="shared" si="4"/>
        <v>24</v>
      </c>
      <c r="AA28" s="13">
        <f t="shared" si="4"/>
        <v>25</v>
      </c>
      <c r="AB28" s="40">
        <f t="shared" si="4"/>
        <v>26</v>
      </c>
      <c r="AC28" s="40">
        <f t="shared" si="4"/>
        <v>27</v>
      </c>
      <c r="AD28" s="13">
        <f t="shared" si="4"/>
        <v>28</v>
      </c>
      <c r="AE28" s="13">
        <f t="shared" si="4"/>
        <v>29</v>
      </c>
      <c r="AF28" s="13">
        <f t="shared" si="4"/>
        <v>30</v>
      </c>
      <c r="AG28" s="13"/>
      <c r="AH28" s="86"/>
      <c r="AI28" s="87"/>
      <c r="AJ28" s="90"/>
      <c r="AK28" s="91"/>
    </row>
    <row r="29" spans="2:37" x14ac:dyDescent="0.15">
      <c r="B29" s="6" t="s">
        <v>2</v>
      </c>
      <c r="C29" s="13" t="s">
        <v>18</v>
      </c>
      <c r="D29" s="13" t="s">
        <v>0</v>
      </c>
      <c r="E29" s="13" t="s">
        <v>30</v>
      </c>
      <c r="F29" s="13" t="s">
        <v>23</v>
      </c>
      <c r="G29" s="40" t="s">
        <v>6</v>
      </c>
      <c r="H29" s="40" t="s">
        <v>1</v>
      </c>
      <c r="I29" s="13" t="s">
        <v>31</v>
      </c>
      <c r="J29" s="13" t="s">
        <v>18</v>
      </c>
      <c r="K29" s="13" t="s">
        <v>0</v>
      </c>
      <c r="L29" s="13" t="s">
        <v>30</v>
      </c>
      <c r="M29" s="13" t="s">
        <v>23</v>
      </c>
      <c r="N29" s="40" t="s">
        <v>6</v>
      </c>
      <c r="O29" s="40" t="s">
        <v>1</v>
      </c>
      <c r="P29" s="13" t="s">
        <v>31</v>
      </c>
      <c r="Q29" s="13" t="s">
        <v>18</v>
      </c>
      <c r="R29" s="13" t="s">
        <v>0</v>
      </c>
      <c r="S29" s="13" t="s">
        <v>30</v>
      </c>
      <c r="T29" s="13" t="s">
        <v>23</v>
      </c>
      <c r="U29" s="40" t="s">
        <v>6</v>
      </c>
      <c r="V29" s="40" t="s">
        <v>1</v>
      </c>
      <c r="W29" s="43" t="s">
        <v>31</v>
      </c>
      <c r="X29" s="43" t="s">
        <v>18</v>
      </c>
      <c r="Y29" s="13" t="s">
        <v>0</v>
      </c>
      <c r="Z29" s="13" t="s">
        <v>30</v>
      </c>
      <c r="AA29" s="13" t="s">
        <v>23</v>
      </c>
      <c r="AB29" s="40" t="s">
        <v>6</v>
      </c>
      <c r="AC29" s="40" t="s">
        <v>1</v>
      </c>
      <c r="AD29" s="13" t="s">
        <v>31</v>
      </c>
      <c r="AE29" s="13" t="s">
        <v>18</v>
      </c>
      <c r="AF29" s="13" t="s">
        <v>0</v>
      </c>
      <c r="AG29" s="13"/>
      <c r="AH29" s="92" t="s">
        <v>26</v>
      </c>
      <c r="AI29" s="94" t="s">
        <v>33</v>
      </c>
      <c r="AJ29" s="96" t="s">
        <v>26</v>
      </c>
      <c r="AK29" s="98" t="s">
        <v>33</v>
      </c>
    </row>
    <row r="30" spans="2:37" s="1" customFormat="1" ht="75" customHeight="1" x14ac:dyDescent="0.15">
      <c r="B30" s="7" t="s">
        <v>12</v>
      </c>
      <c r="C30" s="38"/>
      <c r="D30" s="14"/>
      <c r="E30" s="14"/>
      <c r="F30" s="38"/>
      <c r="G30" s="41"/>
      <c r="H30" s="41"/>
      <c r="I30" s="38"/>
      <c r="J30" s="14"/>
      <c r="K30" s="38"/>
      <c r="L30" s="14"/>
      <c r="M30" s="38"/>
      <c r="N30" s="41"/>
      <c r="O30" s="41"/>
      <c r="P30" s="14"/>
      <c r="Q30" s="14"/>
      <c r="R30" s="14"/>
      <c r="S30" s="14"/>
      <c r="T30" s="14"/>
      <c r="U30" s="41"/>
      <c r="V30" s="41"/>
      <c r="W30" s="44" t="s">
        <v>17</v>
      </c>
      <c r="X30" s="44" t="s">
        <v>20</v>
      </c>
      <c r="Y30" s="14"/>
      <c r="Z30" s="14"/>
      <c r="AA30" s="14"/>
      <c r="AB30" s="41"/>
      <c r="AC30" s="41"/>
      <c r="AD30" s="14"/>
      <c r="AE30" s="14"/>
      <c r="AF30" s="14"/>
      <c r="AG30" s="14"/>
      <c r="AH30" s="93"/>
      <c r="AI30" s="95"/>
      <c r="AJ30" s="97"/>
      <c r="AK30" s="99"/>
    </row>
    <row r="31" spans="2:37" s="2" customFormat="1" x14ac:dyDescent="0.15">
      <c r="B31" s="6" t="s">
        <v>8</v>
      </c>
      <c r="C31" s="13"/>
      <c r="D31" s="13"/>
      <c r="E31" s="13"/>
      <c r="F31" s="13"/>
      <c r="G31" s="40" t="s">
        <v>28</v>
      </c>
      <c r="H31" s="40" t="s">
        <v>28</v>
      </c>
      <c r="I31" s="13"/>
      <c r="J31" s="13"/>
      <c r="K31" s="13"/>
      <c r="L31" s="13"/>
      <c r="M31" s="13"/>
      <c r="N31" s="40" t="s">
        <v>28</v>
      </c>
      <c r="O31" s="40" t="s">
        <v>28</v>
      </c>
      <c r="P31" s="13"/>
      <c r="Q31" s="13"/>
      <c r="R31" s="13"/>
      <c r="S31" s="13"/>
      <c r="T31" s="13"/>
      <c r="U31" s="40" t="s">
        <v>28</v>
      </c>
      <c r="V31" s="40" t="s">
        <v>28</v>
      </c>
      <c r="W31" s="43" t="s">
        <v>29</v>
      </c>
      <c r="X31" s="43" t="s">
        <v>29</v>
      </c>
      <c r="Y31" s="13"/>
      <c r="Z31" s="13"/>
      <c r="AA31" s="13"/>
      <c r="AB31" s="40" t="s">
        <v>28</v>
      </c>
      <c r="AC31" s="40" t="s">
        <v>28</v>
      </c>
      <c r="AD31" s="13"/>
      <c r="AE31" s="13"/>
      <c r="AF31" s="13"/>
      <c r="AG31" s="13"/>
      <c r="AH31" s="28">
        <f>COUNTIF(C31:AG31,"●")</f>
        <v>8</v>
      </c>
      <c r="AI31" s="100">
        <f>AH32/AH31</f>
        <v>0</v>
      </c>
      <c r="AJ31" s="33">
        <f>AJ24+AH31</f>
        <v>28</v>
      </c>
      <c r="AK31" s="102">
        <f>AJ32/AJ31</f>
        <v>0</v>
      </c>
    </row>
    <row r="32" spans="2:37" s="2" customFormat="1" x14ac:dyDescent="0.15">
      <c r="B32" s="8" t="s">
        <v>38</v>
      </c>
      <c r="C32" s="15"/>
      <c r="D32" s="15"/>
      <c r="E32" s="15"/>
      <c r="F32" s="15"/>
      <c r="G32" s="42"/>
      <c r="H32" s="42"/>
      <c r="I32" s="15"/>
      <c r="J32" s="15"/>
      <c r="K32" s="15"/>
      <c r="L32" s="15"/>
      <c r="M32" s="15"/>
      <c r="N32" s="42"/>
      <c r="O32" s="42"/>
      <c r="P32" s="15"/>
      <c r="Q32" s="15"/>
      <c r="R32" s="15"/>
      <c r="S32" s="15"/>
      <c r="T32" s="15"/>
      <c r="U32" s="42"/>
      <c r="V32" s="42"/>
      <c r="W32" s="45"/>
      <c r="X32" s="45"/>
      <c r="Y32" s="15"/>
      <c r="Z32" s="15"/>
      <c r="AA32" s="15"/>
      <c r="AB32" s="42"/>
      <c r="AC32" s="42"/>
      <c r="AD32" s="15"/>
      <c r="AE32" s="15"/>
      <c r="AF32" s="15"/>
      <c r="AG32" s="15"/>
      <c r="AH32" s="29">
        <f>COUNTIF(C32:AG32,"●")</f>
        <v>0</v>
      </c>
      <c r="AI32" s="101"/>
      <c r="AJ32" s="34">
        <f>AJ25+AH32</f>
        <v>0</v>
      </c>
      <c r="AK32" s="103"/>
    </row>
    <row r="34" spans="2:37" ht="13.5" customHeight="1" x14ac:dyDescent="0.15">
      <c r="B34" s="5" t="s">
        <v>3</v>
      </c>
      <c r="C34" s="77">
        <v>10</v>
      </c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80"/>
      <c r="AH34" s="84" t="s">
        <v>34</v>
      </c>
      <c r="AI34" s="85"/>
      <c r="AJ34" s="88" t="s">
        <v>16</v>
      </c>
      <c r="AK34" s="89"/>
    </row>
    <row r="35" spans="2:37" x14ac:dyDescent="0.15">
      <c r="B35" s="6" t="s">
        <v>7</v>
      </c>
      <c r="C35" s="13">
        <v>1</v>
      </c>
      <c r="D35" s="13">
        <f t="shared" ref="D35:AG35" si="5">+C35+1</f>
        <v>2</v>
      </c>
      <c r="E35" s="40">
        <f t="shared" si="5"/>
        <v>3</v>
      </c>
      <c r="F35" s="40">
        <f t="shared" si="5"/>
        <v>4</v>
      </c>
      <c r="G35" s="13">
        <f t="shared" si="5"/>
        <v>5</v>
      </c>
      <c r="H35" s="13">
        <f t="shared" si="5"/>
        <v>6</v>
      </c>
      <c r="I35" s="13">
        <f t="shared" si="5"/>
        <v>7</v>
      </c>
      <c r="J35" s="13">
        <f t="shared" si="5"/>
        <v>8</v>
      </c>
      <c r="K35" s="13">
        <f t="shared" si="5"/>
        <v>9</v>
      </c>
      <c r="L35" s="40">
        <f t="shared" si="5"/>
        <v>10</v>
      </c>
      <c r="M35" s="40">
        <f t="shared" si="5"/>
        <v>11</v>
      </c>
      <c r="N35" s="13">
        <f t="shared" si="5"/>
        <v>12</v>
      </c>
      <c r="O35" s="13">
        <f t="shared" si="5"/>
        <v>13</v>
      </c>
      <c r="P35" s="13">
        <f t="shared" si="5"/>
        <v>14</v>
      </c>
      <c r="Q35" s="13">
        <f t="shared" si="5"/>
        <v>15</v>
      </c>
      <c r="R35" s="13">
        <f t="shared" si="5"/>
        <v>16</v>
      </c>
      <c r="S35" s="40">
        <f t="shared" si="5"/>
        <v>17</v>
      </c>
      <c r="T35" s="40">
        <f t="shared" si="5"/>
        <v>18</v>
      </c>
      <c r="U35" s="13">
        <f t="shared" si="5"/>
        <v>19</v>
      </c>
      <c r="V35" s="13">
        <f t="shared" si="5"/>
        <v>20</v>
      </c>
      <c r="W35" s="13">
        <f t="shared" si="5"/>
        <v>21</v>
      </c>
      <c r="X35" s="13">
        <f t="shared" si="5"/>
        <v>22</v>
      </c>
      <c r="Y35" s="13">
        <f t="shared" si="5"/>
        <v>23</v>
      </c>
      <c r="Z35" s="40">
        <f t="shared" si="5"/>
        <v>24</v>
      </c>
      <c r="AA35" s="40">
        <f t="shared" si="5"/>
        <v>25</v>
      </c>
      <c r="AB35" s="13">
        <f t="shared" si="5"/>
        <v>26</v>
      </c>
      <c r="AC35" s="13">
        <f t="shared" si="5"/>
        <v>27</v>
      </c>
      <c r="AD35" s="13">
        <f t="shared" si="5"/>
        <v>28</v>
      </c>
      <c r="AE35" s="13">
        <f t="shared" si="5"/>
        <v>29</v>
      </c>
      <c r="AF35" s="13">
        <f t="shared" si="5"/>
        <v>30</v>
      </c>
      <c r="AG35" s="40">
        <f t="shared" si="5"/>
        <v>31</v>
      </c>
      <c r="AH35" s="86"/>
      <c r="AI35" s="87"/>
      <c r="AJ35" s="90"/>
      <c r="AK35" s="91"/>
    </row>
    <row r="36" spans="2:37" x14ac:dyDescent="0.15">
      <c r="B36" s="6" t="s">
        <v>2</v>
      </c>
      <c r="C36" s="13" t="s">
        <v>30</v>
      </c>
      <c r="D36" s="13" t="s">
        <v>23</v>
      </c>
      <c r="E36" s="40" t="s">
        <v>6</v>
      </c>
      <c r="F36" s="40" t="s">
        <v>1</v>
      </c>
      <c r="G36" s="13" t="s">
        <v>31</v>
      </c>
      <c r="H36" s="13" t="s">
        <v>18</v>
      </c>
      <c r="I36" s="13" t="s">
        <v>0</v>
      </c>
      <c r="J36" s="13" t="s">
        <v>30</v>
      </c>
      <c r="K36" s="13" t="s">
        <v>23</v>
      </c>
      <c r="L36" s="40" t="s">
        <v>6</v>
      </c>
      <c r="M36" s="40" t="s">
        <v>1</v>
      </c>
      <c r="N36" s="13" t="s">
        <v>31</v>
      </c>
      <c r="O36" s="13" t="s">
        <v>18</v>
      </c>
      <c r="P36" s="13" t="s">
        <v>0</v>
      </c>
      <c r="Q36" s="13" t="s">
        <v>30</v>
      </c>
      <c r="R36" s="13" t="s">
        <v>23</v>
      </c>
      <c r="S36" s="40" t="s">
        <v>6</v>
      </c>
      <c r="T36" s="40" t="s">
        <v>1</v>
      </c>
      <c r="U36" s="13" t="s">
        <v>31</v>
      </c>
      <c r="V36" s="13" t="s">
        <v>18</v>
      </c>
      <c r="W36" s="13" t="s">
        <v>0</v>
      </c>
      <c r="X36" s="13" t="s">
        <v>30</v>
      </c>
      <c r="Y36" s="13" t="s">
        <v>23</v>
      </c>
      <c r="Z36" s="40" t="s">
        <v>6</v>
      </c>
      <c r="AA36" s="40" t="s">
        <v>1</v>
      </c>
      <c r="AB36" s="13" t="s">
        <v>31</v>
      </c>
      <c r="AC36" s="13" t="s">
        <v>18</v>
      </c>
      <c r="AD36" s="13" t="s">
        <v>0</v>
      </c>
      <c r="AE36" s="13" t="s">
        <v>30</v>
      </c>
      <c r="AF36" s="13" t="s">
        <v>23</v>
      </c>
      <c r="AG36" s="40" t="s">
        <v>6</v>
      </c>
      <c r="AH36" s="92" t="s">
        <v>26</v>
      </c>
      <c r="AI36" s="94" t="s">
        <v>33</v>
      </c>
      <c r="AJ36" s="96" t="s">
        <v>26</v>
      </c>
      <c r="AK36" s="98" t="s">
        <v>33</v>
      </c>
    </row>
    <row r="37" spans="2:37" s="1" customFormat="1" ht="75" customHeight="1" x14ac:dyDescent="0.15">
      <c r="B37" s="7" t="s">
        <v>12</v>
      </c>
      <c r="C37" s="14"/>
      <c r="D37" s="14"/>
      <c r="E37" s="41"/>
      <c r="F37" s="41"/>
      <c r="G37" s="38"/>
      <c r="H37" s="14"/>
      <c r="I37" s="14"/>
      <c r="J37" s="14"/>
      <c r="K37" s="14"/>
      <c r="L37" s="41"/>
      <c r="M37" s="41"/>
      <c r="N37" s="14"/>
      <c r="O37" s="14"/>
      <c r="P37" s="14"/>
      <c r="Q37" s="14"/>
      <c r="R37" s="14"/>
      <c r="S37" s="41"/>
      <c r="T37" s="41"/>
      <c r="U37" s="14"/>
      <c r="V37" s="14"/>
      <c r="W37" s="14"/>
      <c r="X37" s="14"/>
      <c r="Y37" s="14"/>
      <c r="Z37" s="41"/>
      <c r="AA37" s="41"/>
      <c r="AB37" s="14"/>
      <c r="AC37" s="14"/>
      <c r="AD37" s="14"/>
      <c r="AE37" s="14"/>
      <c r="AF37" s="14"/>
      <c r="AG37" s="41"/>
      <c r="AH37" s="93"/>
      <c r="AI37" s="95"/>
      <c r="AJ37" s="97"/>
      <c r="AK37" s="99"/>
    </row>
    <row r="38" spans="2:37" s="2" customFormat="1" x14ac:dyDescent="0.15">
      <c r="B38" s="6" t="s">
        <v>8</v>
      </c>
      <c r="C38" s="13"/>
      <c r="D38" s="13"/>
      <c r="E38" s="40" t="s">
        <v>28</v>
      </c>
      <c r="F38" s="40" t="s">
        <v>28</v>
      </c>
      <c r="G38" s="13"/>
      <c r="H38" s="13"/>
      <c r="I38" s="13"/>
      <c r="J38" s="13"/>
      <c r="K38" s="13"/>
      <c r="L38" s="40" t="s">
        <v>28</v>
      </c>
      <c r="M38" s="40" t="s">
        <v>28</v>
      </c>
      <c r="N38" s="13"/>
      <c r="O38" s="13"/>
      <c r="P38" s="13"/>
      <c r="Q38" s="13"/>
      <c r="R38" s="13"/>
      <c r="S38" s="40" t="s">
        <v>28</v>
      </c>
      <c r="T38" s="40" t="s">
        <v>28</v>
      </c>
      <c r="U38" s="13"/>
      <c r="V38" s="13"/>
      <c r="W38" s="13"/>
      <c r="X38" s="13"/>
      <c r="Y38" s="13"/>
      <c r="Z38" s="40" t="s">
        <v>28</v>
      </c>
      <c r="AA38" s="40" t="s">
        <v>28</v>
      </c>
      <c r="AB38" s="13"/>
      <c r="AC38" s="13"/>
      <c r="AD38" s="13"/>
      <c r="AE38" s="13"/>
      <c r="AF38" s="13"/>
      <c r="AG38" s="40" t="s">
        <v>28</v>
      </c>
      <c r="AH38" s="28">
        <f>COUNTIF(C38:AG38,"●")</f>
        <v>9</v>
      </c>
      <c r="AI38" s="100">
        <f>AH39/AH38</f>
        <v>0</v>
      </c>
      <c r="AJ38" s="33">
        <f>AJ31+AH38</f>
        <v>37</v>
      </c>
      <c r="AK38" s="102">
        <f>AJ39/AJ38</f>
        <v>0</v>
      </c>
    </row>
    <row r="39" spans="2:37" s="2" customFormat="1" x14ac:dyDescent="0.15">
      <c r="B39" s="8" t="s">
        <v>38</v>
      </c>
      <c r="C39" s="15"/>
      <c r="D39" s="15"/>
      <c r="E39" s="42"/>
      <c r="F39" s="42"/>
      <c r="G39" s="15"/>
      <c r="H39" s="15"/>
      <c r="I39" s="15"/>
      <c r="J39" s="15"/>
      <c r="K39" s="15"/>
      <c r="L39" s="42"/>
      <c r="M39" s="42"/>
      <c r="N39" s="15"/>
      <c r="O39" s="15"/>
      <c r="P39" s="15"/>
      <c r="Q39" s="15"/>
      <c r="R39" s="15"/>
      <c r="S39" s="42"/>
      <c r="T39" s="42"/>
      <c r="U39" s="15"/>
      <c r="V39" s="15"/>
      <c r="W39" s="15"/>
      <c r="X39" s="15"/>
      <c r="Y39" s="15"/>
      <c r="Z39" s="42"/>
      <c r="AA39" s="42"/>
      <c r="AB39" s="15"/>
      <c r="AC39" s="15"/>
      <c r="AD39" s="15"/>
      <c r="AE39" s="15"/>
      <c r="AF39" s="15"/>
      <c r="AG39" s="42"/>
      <c r="AH39" s="29">
        <f>COUNTIF(C39:AG39,"●")</f>
        <v>0</v>
      </c>
      <c r="AI39" s="101"/>
      <c r="AJ39" s="34">
        <f>AJ32+AH39</f>
        <v>0</v>
      </c>
      <c r="AK39" s="103"/>
    </row>
    <row r="41" spans="2:37" ht="13.5" customHeight="1" x14ac:dyDescent="0.15">
      <c r="B41" s="5" t="s">
        <v>3</v>
      </c>
      <c r="C41" s="77">
        <v>11</v>
      </c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0"/>
      <c r="AH41" s="84" t="s">
        <v>34</v>
      </c>
      <c r="AI41" s="85"/>
      <c r="AJ41" s="88" t="s">
        <v>16</v>
      </c>
      <c r="AK41" s="89"/>
    </row>
    <row r="42" spans="2:37" x14ac:dyDescent="0.15">
      <c r="B42" s="6" t="s">
        <v>7</v>
      </c>
      <c r="C42" s="40">
        <v>1</v>
      </c>
      <c r="D42" s="13">
        <f t="shared" ref="D42:AF42" si="6">+C42+1</f>
        <v>2</v>
      </c>
      <c r="E42" s="43">
        <f t="shared" si="6"/>
        <v>3</v>
      </c>
      <c r="F42" s="13">
        <f t="shared" si="6"/>
        <v>4</v>
      </c>
      <c r="G42" s="13">
        <f t="shared" si="6"/>
        <v>5</v>
      </c>
      <c r="H42" s="13">
        <f t="shared" si="6"/>
        <v>6</v>
      </c>
      <c r="I42" s="40">
        <f t="shared" si="6"/>
        <v>7</v>
      </c>
      <c r="J42" s="40">
        <f t="shared" si="6"/>
        <v>8</v>
      </c>
      <c r="K42" s="13">
        <f t="shared" si="6"/>
        <v>9</v>
      </c>
      <c r="L42" s="13">
        <f t="shared" si="6"/>
        <v>10</v>
      </c>
      <c r="M42" s="13">
        <f t="shared" si="6"/>
        <v>11</v>
      </c>
      <c r="N42" s="13">
        <f t="shared" si="6"/>
        <v>12</v>
      </c>
      <c r="O42" s="13">
        <f t="shared" si="6"/>
        <v>13</v>
      </c>
      <c r="P42" s="40">
        <f t="shared" si="6"/>
        <v>14</v>
      </c>
      <c r="Q42" s="40">
        <f t="shared" si="6"/>
        <v>15</v>
      </c>
      <c r="R42" s="13">
        <f t="shared" si="6"/>
        <v>16</v>
      </c>
      <c r="S42" s="13">
        <f t="shared" si="6"/>
        <v>17</v>
      </c>
      <c r="T42" s="13">
        <f t="shared" si="6"/>
        <v>18</v>
      </c>
      <c r="U42" s="13">
        <f t="shared" si="6"/>
        <v>19</v>
      </c>
      <c r="V42" s="13">
        <f t="shared" si="6"/>
        <v>20</v>
      </c>
      <c r="W42" s="40">
        <f t="shared" si="6"/>
        <v>21</v>
      </c>
      <c r="X42" s="40">
        <f t="shared" si="6"/>
        <v>22</v>
      </c>
      <c r="Y42" s="43">
        <f t="shared" si="6"/>
        <v>23</v>
      </c>
      <c r="Z42" s="13">
        <f t="shared" si="6"/>
        <v>24</v>
      </c>
      <c r="AA42" s="13">
        <f t="shared" si="6"/>
        <v>25</v>
      </c>
      <c r="AB42" s="13">
        <f t="shared" si="6"/>
        <v>26</v>
      </c>
      <c r="AC42" s="13">
        <f t="shared" si="6"/>
        <v>27</v>
      </c>
      <c r="AD42" s="40">
        <f t="shared" si="6"/>
        <v>28</v>
      </c>
      <c r="AE42" s="40">
        <f t="shared" si="6"/>
        <v>29</v>
      </c>
      <c r="AF42" s="13">
        <f t="shared" si="6"/>
        <v>30</v>
      </c>
      <c r="AG42" s="13"/>
      <c r="AH42" s="86"/>
      <c r="AI42" s="87"/>
      <c r="AJ42" s="90"/>
      <c r="AK42" s="91"/>
    </row>
    <row r="43" spans="2:37" x14ac:dyDescent="0.15">
      <c r="B43" s="6" t="s">
        <v>2</v>
      </c>
      <c r="C43" s="40" t="s">
        <v>1</v>
      </c>
      <c r="D43" s="13" t="s">
        <v>31</v>
      </c>
      <c r="E43" s="43" t="s">
        <v>18</v>
      </c>
      <c r="F43" s="13" t="s">
        <v>0</v>
      </c>
      <c r="G43" s="13" t="s">
        <v>30</v>
      </c>
      <c r="H43" s="13" t="s">
        <v>23</v>
      </c>
      <c r="I43" s="40" t="s">
        <v>6</v>
      </c>
      <c r="J43" s="40" t="s">
        <v>1</v>
      </c>
      <c r="K43" s="13" t="s">
        <v>31</v>
      </c>
      <c r="L43" s="13" t="s">
        <v>18</v>
      </c>
      <c r="M43" s="13" t="s">
        <v>0</v>
      </c>
      <c r="N43" s="13" t="s">
        <v>30</v>
      </c>
      <c r="O43" s="13" t="s">
        <v>23</v>
      </c>
      <c r="P43" s="40" t="s">
        <v>6</v>
      </c>
      <c r="Q43" s="40" t="s">
        <v>1</v>
      </c>
      <c r="R43" s="13" t="s">
        <v>31</v>
      </c>
      <c r="S43" s="13" t="s">
        <v>18</v>
      </c>
      <c r="T43" s="13" t="s">
        <v>0</v>
      </c>
      <c r="U43" s="13" t="s">
        <v>30</v>
      </c>
      <c r="V43" s="13" t="s">
        <v>23</v>
      </c>
      <c r="W43" s="40" t="s">
        <v>6</v>
      </c>
      <c r="X43" s="40" t="s">
        <v>1</v>
      </c>
      <c r="Y43" s="43" t="s">
        <v>31</v>
      </c>
      <c r="Z43" s="13" t="s">
        <v>18</v>
      </c>
      <c r="AA43" s="13" t="s">
        <v>0</v>
      </c>
      <c r="AB43" s="13" t="s">
        <v>30</v>
      </c>
      <c r="AC43" s="13" t="s">
        <v>23</v>
      </c>
      <c r="AD43" s="40" t="s">
        <v>6</v>
      </c>
      <c r="AE43" s="40" t="s">
        <v>1</v>
      </c>
      <c r="AF43" s="13" t="s">
        <v>31</v>
      </c>
      <c r="AG43" s="13"/>
      <c r="AH43" s="92" t="s">
        <v>26</v>
      </c>
      <c r="AI43" s="94" t="s">
        <v>33</v>
      </c>
      <c r="AJ43" s="96" t="s">
        <v>26</v>
      </c>
      <c r="AK43" s="98" t="s">
        <v>33</v>
      </c>
    </row>
    <row r="44" spans="2:37" s="1" customFormat="1" ht="75" customHeight="1" x14ac:dyDescent="0.15">
      <c r="B44" s="7" t="s">
        <v>12</v>
      </c>
      <c r="C44" s="41"/>
      <c r="D44" s="38"/>
      <c r="E44" s="44" t="s">
        <v>21</v>
      </c>
      <c r="F44" s="14"/>
      <c r="G44" s="14"/>
      <c r="H44" s="14"/>
      <c r="I44" s="41"/>
      <c r="J44" s="41"/>
      <c r="K44" s="14"/>
      <c r="L44" s="14"/>
      <c r="M44" s="14"/>
      <c r="N44" s="38"/>
      <c r="O44" s="14"/>
      <c r="P44" s="41"/>
      <c r="Q44" s="41"/>
      <c r="R44" s="14"/>
      <c r="S44" s="14"/>
      <c r="T44" s="14"/>
      <c r="U44" s="14"/>
      <c r="V44" s="14"/>
      <c r="W44" s="41"/>
      <c r="X44" s="41"/>
      <c r="Y44" s="44" t="s">
        <v>24</v>
      </c>
      <c r="Z44" s="14"/>
      <c r="AA44" s="14"/>
      <c r="AB44" s="14"/>
      <c r="AC44" s="14"/>
      <c r="AD44" s="41"/>
      <c r="AE44" s="41"/>
      <c r="AF44" s="14"/>
      <c r="AG44" s="14"/>
      <c r="AH44" s="93"/>
      <c r="AI44" s="95"/>
      <c r="AJ44" s="97"/>
      <c r="AK44" s="99"/>
    </row>
    <row r="45" spans="2:37" s="2" customFormat="1" x14ac:dyDescent="0.15">
      <c r="B45" s="6" t="s">
        <v>8</v>
      </c>
      <c r="C45" s="40" t="s">
        <v>28</v>
      </c>
      <c r="D45" s="13"/>
      <c r="E45" s="43" t="s">
        <v>29</v>
      </c>
      <c r="F45" s="13"/>
      <c r="G45" s="13"/>
      <c r="H45" s="13"/>
      <c r="I45" s="40" t="s">
        <v>28</v>
      </c>
      <c r="J45" s="40" t="s">
        <v>28</v>
      </c>
      <c r="K45" s="13"/>
      <c r="L45" s="13"/>
      <c r="M45" s="13"/>
      <c r="N45" s="13"/>
      <c r="O45" s="13"/>
      <c r="P45" s="40" t="s">
        <v>28</v>
      </c>
      <c r="Q45" s="40" t="s">
        <v>28</v>
      </c>
      <c r="R45" s="13"/>
      <c r="S45" s="13"/>
      <c r="T45" s="13"/>
      <c r="U45" s="13"/>
      <c r="V45" s="13"/>
      <c r="W45" s="40" t="s">
        <v>28</v>
      </c>
      <c r="X45" s="40" t="s">
        <v>28</v>
      </c>
      <c r="Y45" s="43" t="s">
        <v>29</v>
      </c>
      <c r="Z45" s="13"/>
      <c r="AA45" s="13"/>
      <c r="AB45" s="13"/>
      <c r="AC45" s="13"/>
      <c r="AD45" s="40" t="s">
        <v>28</v>
      </c>
      <c r="AE45" s="40" t="s">
        <v>28</v>
      </c>
      <c r="AF45" s="13"/>
      <c r="AG45" s="13"/>
      <c r="AH45" s="28">
        <f>COUNTIF(C45:AG45,"●")</f>
        <v>9</v>
      </c>
      <c r="AI45" s="100">
        <f>AH46/AH45</f>
        <v>0</v>
      </c>
      <c r="AJ45" s="33">
        <f>AJ38+AH45</f>
        <v>46</v>
      </c>
      <c r="AK45" s="102">
        <f>AJ46/AJ45</f>
        <v>0</v>
      </c>
    </row>
    <row r="46" spans="2:37" s="2" customFormat="1" x14ac:dyDescent="0.15">
      <c r="B46" s="8" t="s">
        <v>38</v>
      </c>
      <c r="C46" s="42"/>
      <c r="D46" s="15"/>
      <c r="E46" s="45"/>
      <c r="F46" s="15"/>
      <c r="G46" s="15"/>
      <c r="H46" s="15"/>
      <c r="I46" s="42"/>
      <c r="J46" s="42"/>
      <c r="K46" s="15"/>
      <c r="L46" s="15"/>
      <c r="M46" s="15"/>
      <c r="N46" s="15"/>
      <c r="O46" s="15"/>
      <c r="P46" s="42"/>
      <c r="Q46" s="42"/>
      <c r="R46" s="15"/>
      <c r="S46" s="15"/>
      <c r="T46" s="15"/>
      <c r="U46" s="15"/>
      <c r="V46" s="15"/>
      <c r="W46" s="42"/>
      <c r="X46" s="42"/>
      <c r="Y46" s="45"/>
      <c r="Z46" s="15"/>
      <c r="AA46" s="15"/>
      <c r="AB46" s="15"/>
      <c r="AC46" s="15"/>
      <c r="AD46" s="42"/>
      <c r="AE46" s="42"/>
      <c r="AF46" s="15"/>
      <c r="AG46" s="15"/>
      <c r="AH46" s="29">
        <f>COUNTIF(C46:AG46,"●")</f>
        <v>0</v>
      </c>
      <c r="AI46" s="101"/>
      <c r="AJ46" s="34">
        <f>AJ39+AH46</f>
        <v>0</v>
      </c>
      <c r="AK46" s="103"/>
    </row>
    <row r="48" spans="2:37" ht="13.5" customHeight="1" x14ac:dyDescent="0.15">
      <c r="B48" s="5" t="s">
        <v>3</v>
      </c>
      <c r="C48" s="77">
        <v>12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80"/>
      <c r="AH48" s="84" t="s">
        <v>34</v>
      </c>
      <c r="AI48" s="85"/>
      <c r="AJ48" s="88" t="s">
        <v>16</v>
      </c>
      <c r="AK48" s="89"/>
    </row>
    <row r="49" spans="2:37" x14ac:dyDescent="0.15">
      <c r="B49" s="6" t="s">
        <v>7</v>
      </c>
      <c r="C49" s="13">
        <v>1</v>
      </c>
      <c r="D49" s="13">
        <f t="shared" ref="D49:AG49" si="7">+C49+1</f>
        <v>2</v>
      </c>
      <c r="E49" s="13">
        <f t="shared" si="7"/>
        <v>3</v>
      </c>
      <c r="F49" s="13">
        <f t="shared" si="7"/>
        <v>4</v>
      </c>
      <c r="G49" s="40">
        <f t="shared" si="7"/>
        <v>5</v>
      </c>
      <c r="H49" s="40">
        <f t="shared" si="7"/>
        <v>6</v>
      </c>
      <c r="I49" s="13">
        <f t="shared" si="7"/>
        <v>7</v>
      </c>
      <c r="J49" s="13">
        <f t="shared" si="7"/>
        <v>8</v>
      </c>
      <c r="K49" s="13">
        <f t="shared" si="7"/>
        <v>9</v>
      </c>
      <c r="L49" s="13">
        <f t="shared" si="7"/>
        <v>10</v>
      </c>
      <c r="M49" s="13">
        <f t="shared" si="7"/>
        <v>11</v>
      </c>
      <c r="N49" s="40">
        <f t="shared" si="7"/>
        <v>12</v>
      </c>
      <c r="O49" s="40">
        <f t="shared" si="7"/>
        <v>13</v>
      </c>
      <c r="P49" s="13">
        <f t="shared" si="7"/>
        <v>14</v>
      </c>
      <c r="Q49" s="13">
        <f t="shared" si="7"/>
        <v>15</v>
      </c>
      <c r="R49" s="13">
        <f t="shared" si="7"/>
        <v>16</v>
      </c>
      <c r="S49" s="13">
        <f t="shared" si="7"/>
        <v>17</v>
      </c>
      <c r="T49" s="13">
        <f t="shared" si="7"/>
        <v>18</v>
      </c>
      <c r="U49" s="40">
        <f t="shared" si="7"/>
        <v>19</v>
      </c>
      <c r="V49" s="40">
        <f t="shared" si="7"/>
        <v>20</v>
      </c>
      <c r="W49" s="13">
        <f t="shared" si="7"/>
        <v>21</v>
      </c>
      <c r="X49" s="13">
        <f t="shared" si="7"/>
        <v>22</v>
      </c>
      <c r="Y49" s="13">
        <f t="shared" si="7"/>
        <v>23</v>
      </c>
      <c r="Z49" s="13">
        <f t="shared" si="7"/>
        <v>24</v>
      </c>
      <c r="AA49" s="13">
        <f t="shared" si="7"/>
        <v>25</v>
      </c>
      <c r="AB49" s="40">
        <f t="shared" si="7"/>
        <v>26</v>
      </c>
      <c r="AC49" s="40">
        <f t="shared" si="7"/>
        <v>27</v>
      </c>
      <c r="AD49" s="13">
        <f t="shared" si="7"/>
        <v>28</v>
      </c>
      <c r="AE49" s="13">
        <f t="shared" si="7"/>
        <v>29</v>
      </c>
      <c r="AF49" s="13">
        <f t="shared" si="7"/>
        <v>30</v>
      </c>
      <c r="AG49" s="13">
        <f t="shared" si="7"/>
        <v>31</v>
      </c>
      <c r="AH49" s="86"/>
      <c r="AI49" s="87"/>
      <c r="AJ49" s="90"/>
      <c r="AK49" s="91"/>
    </row>
    <row r="50" spans="2:37" x14ac:dyDescent="0.15">
      <c r="B50" s="6" t="s">
        <v>2</v>
      </c>
      <c r="C50" s="13" t="s">
        <v>18</v>
      </c>
      <c r="D50" s="13" t="s">
        <v>0</v>
      </c>
      <c r="E50" s="13" t="s">
        <v>30</v>
      </c>
      <c r="F50" s="13" t="s">
        <v>23</v>
      </c>
      <c r="G50" s="40" t="s">
        <v>6</v>
      </c>
      <c r="H50" s="40" t="s">
        <v>1</v>
      </c>
      <c r="I50" s="13" t="s">
        <v>31</v>
      </c>
      <c r="J50" s="13" t="s">
        <v>18</v>
      </c>
      <c r="K50" s="13" t="s">
        <v>0</v>
      </c>
      <c r="L50" s="13" t="s">
        <v>30</v>
      </c>
      <c r="M50" s="13" t="s">
        <v>23</v>
      </c>
      <c r="N50" s="40" t="s">
        <v>6</v>
      </c>
      <c r="O50" s="40" t="s">
        <v>1</v>
      </c>
      <c r="P50" s="13" t="s">
        <v>31</v>
      </c>
      <c r="Q50" s="13" t="s">
        <v>18</v>
      </c>
      <c r="R50" s="13" t="s">
        <v>0</v>
      </c>
      <c r="S50" s="13" t="s">
        <v>30</v>
      </c>
      <c r="T50" s="13" t="s">
        <v>23</v>
      </c>
      <c r="U50" s="40" t="s">
        <v>6</v>
      </c>
      <c r="V50" s="40" t="s">
        <v>1</v>
      </c>
      <c r="W50" s="13" t="s">
        <v>31</v>
      </c>
      <c r="X50" s="13" t="s">
        <v>18</v>
      </c>
      <c r="Y50" s="13" t="s">
        <v>0</v>
      </c>
      <c r="Z50" s="13" t="s">
        <v>30</v>
      </c>
      <c r="AA50" s="13" t="s">
        <v>23</v>
      </c>
      <c r="AB50" s="40" t="s">
        <v>6</v>
      </c>
      <c r="AC50" s="40" t="s">
        <v>1</v>
      </c>
      <c r="AD50" s="13" t="s">
        <v>31</v>
      </c>
      <c r="AE50" s="13" t="s">
        <v>18</v>
      </c>
      <c r="AF50" s="13" t="s">
        <v>0</v>
      </c>
      <c r="AG50" s="13" t="s">
        <v>30</v>
      </c>
      <c r="AH50" s="92" t="s">
        <v>26</v>
      </c>
      <c r="AI50" s="94" t="s">
        <v>33</v>
      </c>
      <c r="AJ50" s="96" t="s">
        <v>26</v>
      </c>
      <c r="AK50" s="98" t="s">
        <v>33</v>
      </c>
    </row>
    <row r="51" spans="2:37" s="1" customFormat="1" ht="75" customHeight="1" x14ac:dyDescent="0.15">
      <c r="B51" s="7" t="s">
        <v>12</v>
      </c>
      <c r="C51" s="14"/>
      <c r="D51" s="14"/>
      <c r="E51" s="14"/>
      <c r="F51" s="14"/>
      <c r="G51" s="41"/>
      <c r="H51" s="41"/>
      <c r="I51" s="14"/>
      <c r="J51" s="14"/>
      <c r="K51" s="14"/>
      <c r="L51" s="38"/>
      <c r="M51" s="14"/>
      <c r="N51" s="41"/>
      <c r="O51" s="41"/>
      <c r="P51" s="14"/>
      <c r="Q51" s="14"/>
      <c r="R51" s="14"/>
      <c r="S51" s="14"/>
      <c r="T51" s="14"/>
      <c r="U51" s="41"/>
      <c r="V51" s="41"/>
      <c r="W51" s="14"/>
      <c r="X51" s="14"/>
      <c r="Y51" s="14"/>
      <c r="Z51" s="14"/>
      <c r="AA51" s="14"/>
      <c r="AB51" s="41"/>
      <c r="AC51" s="41"/>
      <c r="AD51" s="14"/>
      <c r="AE51" s="14"/>
      <c r="AF51" s="14" t="s">
        <v>46</v>
      </c>
      <c r="AG51" s="14" t="s">
        <v>13</v>
      </c>
      <c r="AH51" s="93"/>
      <c r="AI51" s="95"/>
      <c r="AJ51" s="97"/>
      <c r="AK51" s="99"/>
    </row>
    <row r="52" spans="2:37" s="2" customFormat="1" x14ac:dyDescent="0.15">
      <c r="B52" s="6" t="s">
        <v>8</v>
      </c>
      <c r="C52" s="13"/>
      <c r="D52" s="13"/>
      <c r="E52" s="13"/>
      <c r="F52" s="13"/>
      <c r="G52" s="40" t="s">
        <v>28</v>
      </c>
      <c r="H52" s="40" t="s">
        <v>28</v>
      </c>
      <c r="I52" s="13"/>
      <c r="J52" s="13"/>
      <c r="K52" s="13"/>
      <c r="L52" s="13"/>
      <c r="M52" s="13"/>
      <c r="N52" s="40" t="s">
        <v>28</v>
      </c>
      <c r="O52" s="40" t="s">
        <v>28</v>
      </c>
      <c r="P52" s="13"/>
      <c r="Q52" s="13"/>
      <c r="R52" s="13"/>
      <c r="S52" s="13"/>
      <c r="T52" s="13"/>
      <c r="U52" s="40" t="s">
        <v>28</v>
      </c>
      <c r="V52" s="40" t="s">
        <v>28</v>
      </c>
      <c r="W52" s="13"/>
      <c r="X52" s="13"/>
      <c r="Y52" s="13"/>
      <c r="Z52" s="13"/>
      <c r="AA52" s="13"/>
      <c r="AB52" s="40" t="s">
        <v>28</v>
      </c>
      <c r="AC52" s="40" t="s">
        <v>28</v>
      </c>
      <c r="AD52" s="13"/>
      <c r="AE52" s="13"/>
      <c r="AF52" s="13" t="s">
        <v>29</v>
      </c>
      <c r="AG52" s="13" t="s">
        <v>29</v>
      </c>
      <c r="AH52" s="28">
        <f>COUNTIF(C52:AG52,"●")</f>
        <v>8</v>
      </c>
      <c r="AI52" s="100">
        <f>AH53/AH52</f>
        <v>0</v>
      </c>
      <c r="AJ52" s="33">
        <f>AJ45+AH52</f>
        <v>54</v>
      </c>
      <c r="AK52" s="102">
        <f>AJ53/AJ52</f>
        <v>0</v>
      </c>
    </row>
    <row r="53" spans="2:37" s="2" customFormat="1" x14ac:dyDescent="0.15">
      <c r="B53" s="8" t="s">
        <v>38</v>
      </c>
      <c r="C53" s="15"/>
      <c r="D53" s="15"/>
      <c r="E53" s="15"/>
      <c r="F53" s="15"/>
      <c r="G53" s="42"/>
      <c r="H53" s="42"/>
      <c r="I53" s="15"/>
      <c r="J53" s="15"/>
      <c r="K53" s="15"/>
      <c r="L53" s="15"/>
      <c r="M53" s="15"/>
      <c r="N53" s="42"/>
      <c r="O53" s="42"/>
      <c r="P53" s="15"/>
      <c r="Q53" s="15"/>
      <c r="R53" s="15"/>
      <c r="S53" s="15"/>
      <c r="T53" s="15"/>
      <c r="U53" s="42"/>
      <c r="V53" s="42"/>
      <c r="W53" s="15"/>
      <c r="X53" s="15"/>
      <c r="Y53" s="15"/>
      <c r="Z53" s="15"/>
      <c r="AA53" s="15"/>
      <c r="AB53" s="42"/>
      <c r="AC53" s="42"/>
      <c r="AD53" s="15"/>
      <c r="AE53" s="15"/>
      <c r="AF53" s="15"/>
      <c r="AG53" s="15"/>
      <c r="AH53" s="29">
        <f>COUNTIF(C53:AG53,"●")</f>
        <v>0</v>
      </c>
      <c r="AI53" s="101"/>
      <c r="AJ53" s="34">
        <f>AJ46+AH53</f>
        <v>0</v>
      </c>
      <c r="AK53" s="103"/>
    </row>
    <row r="55" spans="2:37" ht="13.5" customHeight="1" x14ac:dyDescent="0.15">
      <c r="B55" s="5" t="s">
        <v>3</v>
      </c>
      <c r="C55" s="77">
        <v>1</v>
      </c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80"/>
      <c r="AH55" s="84" t="s">
        <v>34</v>
      </c>
      <c r="AI55" s="85"/>
      <c r="AJ55" s="88" t="s">
        <v>16</v>
      </c>
      <c r="AK55" s="89"/>
    </row>
    <row r="56" spans="2:37" x14ac:dyDescent="0.15">
      <c r="B56" s="6" t="s">
        <v>7</v>
      </c>
      <c r="C56" s="43">
        <v>1</v>
      </c>
      <c r="D56" s="40">
        <f t="shared" ref="D56:AG56" si="8">+C56+1</f>
        <v>2</v>
      </c>
      <c r="E56" s="40">
        <f t="shared" si="8"/>
        <v>3</v>
      </c>
      <c r="F56" s="13">
        <f t="shared" si="8"/>
        <v>4</v>
      </c>
      <c r="G56" s="13">
        <f t="shared" si="8"/>
        <v>5</v>
      </c>
      <c r="H56" s="13">
        <f t="shared" si="8"/>
        <v>6</v>
      </c>
      <c r="I56" s="13">
        <f t="shared" si="8"/>
        <v>7</v>
      </c>
      <c r="J56" s="13">
        <f t="shared" si="8"/>
        <v>8</v>
      </c>
      <c r="K56" s="40">
        <f t="shared" si="8"/>
        <v>9</v>
      </c>
      <c r="L56" s="40">
        <f t="shared" si="8"/>
        <v>10</v>
      </c>
      <c r="M56" s="43">
        <f t="shared" si="8"/>
        <v>11</v>
      </c>
      <c r="N56" s="13">
        <f t="shared" si="8"/>
        <v>12</v>
      </c>
      <c r="O56" s="13">
        <f t="shared" si="8"/>
        <v>13</v>
      </c>
      <c r="P56" s="16">
        <f t="shared" si="8"/>
        <v>14</v>
      </c>
      <c r="Q56" s="53">
        <f t="shared" si="8"/>
        <v>15</v>
      </c>
      <c r="R56" s="56">
        <f t="shared" si="8"/>
        <v>16</v>
      </c>
      <c r="S56" s="40">
        <f t="shared" si="8"/>
        <v>17</v>
      </c>
      <c r="T56" s="37">
        <f t="shared" si="8"/>
        <v>18</v>
      </c>
      <c r="U56" s="16">
        <f t="shared" si="8"/>
        <v>19</v>
      </c>
      <c r="V56" s="13">
        <f t="shared" si="8"/>
        <v>20</v>
      </c>
      <c r="W56" s="13">
        <f t="shared" si="8"/>
        <v>21</v>
      </c>
      <c r="X56" s="13">
        <f t="shared" si="8"/>
        <v>22</v>
      </c>
      <c r="Y56" s="40">
        <f t="shared" si="8"/>
        <v>23</v>
      </c>
      <c r="Z56" s="40">
        <f t="shared" si="8"/>
        <v>24</v>
      </c>
      <c r="AA56" s="13">
        <f t="shared" si="8"/>
        <v>25</v>
      </c>
      <c r="AB56" s="16">
        <f t="shared" si="8"/>
        <v>26</v>
      </c>
      <c r="AC56" s="13">
        <f t="shared" si="8"/>
        <v>27</v>
      </c>
      <c r="AD56" s="37">
        <f t="shared" si="8"/>
        <v>28</v>
      </c>
      <c r="AE56" s="66">
        <f t="shared" si="8"/>
        <v>29</v>
      </c>
      <c r="AF56" s="56">
        <f t="shared" si="8"/>
        <v>30</v>
      </c>
      <c r="AG56" s="40">
        <f t="shared" si="8"/>
        <v>31</v>
      </c>
      <c r="AH56" s="86"/>
      <c r="AI56" s="87"/>
      <c r="AJ56" s="90"/>
      <c r="AK56" s="91"/>
    </row>
    <row r="57" spans="2:37" x14ac:dyDescent="0.15">
      <c r="B57" s="6" t="s">
        <v>2</v>
      </c>
      <c r="C57" s="43" t="s">
        <v>23</v>
      </c>
      <c r="D57" s="40" t="s">
        <v>6</v>
      </c>
      <c r="E57" s="40" t="s">
        <v>1</v>
      </c>
      <c r="F57" s="13" t="s">
        <v>31</v>
      </c>
      <c r="G57" s="13" t="s">
        <v>18</v>
      </c>
      <c r="H57" s="13" t="s">
        <v>0</v>
      </c>
      <c r="I57" s="13" t="s">
        <v>30</v>
      </c>
      <c r="J57" s="13" t="s">
        <v>23</v>
      </c>
      <c r="K57" s="40" t="s">
        <v>6</v>
      </c>
      <c r="L57" s="40" t="s">
        <v>1</v>
      </c>
      <c r="M57" s="43" t="s">
        <v>31</v>
      </c>
      <c r="N57" s="13" t="s">
        <v>18</v>
      </c>
      <c r="O57" s="13" t="s">
        <v>0</v>
      </c>
      <c r="P57" s="16" t="s">
        <v>44</v>
      </c>
      <c r="Q57" s="53" t="s">
        <v>47</v>
      </c>
      <c r="R57" s="56" t="s">
        <v>6</v>
      </c>
      <c r="S57" s="40" t="s">
        <v>1</v>
      </c>
      <c r="T57" s="37" t="s">
        <v>3</v>
      </c>
      <c r="U57" s="16" t="s">
        <v>49</v>
      </c>
      <c r="V57" s="13" t="s">
        <v>0</v>
      </c>
      <c r="W57" s="13" t="s">
        <v>30</v>
      </c>
      <c r="X57" s="13" t="s">
        <v>23</v>
      </c>
      <c r="Y57" s="40" t="s">
        <v>6</v>
      </c>
      <c r="Z57" s="40" t="s">
        <v>1</v>
      </c>
      <c r="AA57" s="13" t="s">
        <v>31</v>
      </c>
      <c r="AB57" s="13" t="s">
        <v>18</v>
      </c>
      <c r="AC57" s="13" t="s">
        <v>0</v>
      </c>
      <c r="AD57" s="13" t="s">
        <v>30</v>
      </c>
      <c r="AE57" s="67" t="s">
        <v>23</v>
      </c>
      <c r="AF57" s="56" t="s">
        <v>6</v>
      </c>
      <c r="AG57" s="40" t="s">
        <v>1</v>
      </c>
      <c r="AH57" s="92" t="s">
        <v>26</v>
      </c>
      <c r="AI57" s="94" t="s">
        <v>33</v>
      </c>
      <c r="AJ57" s="96" t="s">
        <v>26</v>
      </c>
      <c r="AK57" s="98" t="s">
        <v>33</v>
      </c>
    </row>
    <row r="58" spans="2:37" s="1" customFormat="1" ht="75" customHeight="1" x14ac:dyDescent="0.15">
      <c r="B58" s="7" t="s">
        <v>12</v>
      </c>
      <c r="C58" s="44" t="s">
        <v>5</v>
      </c>
      <c r="D58" s="41" t="s">
        <v>13</v>
      </c>
      <c r="E58" s="41" t="s">
        <v>13</v>
      </c>
      <c r="F58" s="14" t="s">
        <v>13</v>
      </c>
      <c r="G58" s="14"/>
      <c r="H58" s="14"/>
      <c r="I58" s="14"/>
      <c r="J58" s="14"/>
      <c r="K58" s="41"/>
      <c r="L58" s="41"/>
      <c r="M58" s="52" t="s">
        <v>10</v>
      </c>
      <c r="N58" s="14"/>
      <c r="O58" s="14"/>
      <c r="P58" s="25"/>
      <c r="Q58" s="54" t="s">
        <v>54</v>
      </c>
      <c r="R58" s="57"/>
      <c r="S58" s="41"/>
      <c r="T58" s="59"/>
      <c r="U58" s="25"/>
      <c r="V58" s="14"/>
      <c r="W58" s="14"/>
      <c r="X58" s="14"/>
      <c r="Y58" s="41"/>
      <c r="Z58" s="41"/>
      <c r="AA58" s="24"/>
      <c r="AB58" s="25"/>
      <c r="AC58" s="14"/>
      <c r="AD58" s="38"/>
      <c r="AE58" s="68" t="s">
        <v>32</v>
      </c>
      <c r="AF58" s="57"/>
      <c r="AG58" s="70"/>
      <c r="AH58" s="93"/>
      <c r="AI58" s="95"/>
      <c r="AJ58" s="97"/>
      <c r="AK58" s="99"/>
    </row>
    <row r="59" spans="2:37" s="2" customFormat="1" x14ac:dyDescent="0.15">
      <c r="B59" s="6" t="s">
        <v>8</v>
      </c>
      <c r="C59" s="43" t="s">
        <v>29</v>
      </c>
      <c r="D59" s="40" t="s">
        <v>28</v>
      </c>
      <c r="E59" s="40" t="s">
        <v>28</v>
      </c>
      <c r="F59" s="13" t="s">
        <v>29</v>
      </c>
      <c r="G59" s="13"/>
      <c r="H59" s="13"/>
      <c r="I59" s="13"/>
      <c r="J59" s="13"/>
      <c r="K59" s="40" t="s">
        <v>28</v>
      </c>
      <c r="L59" s="40" t="s">
        <v>28</v>
      </c>
      <c r="M59" s="43" t="s">
        <v>29</v>
      </c>
      <c r="N59" s="13"/>
      <c r="O59" s="13"/>
      <c r="P59" s="16"/>
      <c r="Q59" s="53"/>
      <c r="R59" s="56"/>
      <c r="S59" s="40"/>
      <c r="T59" s="37"/>
      <c r="U59" s="16"/>
      <c r="V59" s="13"/>
      <c r="W59" s="13"/>
      <c r="X59" s="13"/>
      <c r="Y59" s="40"/>
      <c r="Z59" s="40"/>
      <c r="AA59" s="13"/>
      <c r="AB59" s="16"/>
      <c r="AC59" s="13"/>
      <c r="AD59" s="37"/>
      <c r="AE59" s="66"/>
      <c r="AF59" s="56"/>
      <c r="AG59" s="40"/>
      <c r="AH59" s="28">
        <f>COUNTIF(C59:AG59,"●")</f>
        <v>4</v>
      </c>
      <c r="AI59" s="100">
        <f>AH60/AH59</f>
        <v>0</v>
      </c>
      <c r="AJ59" s="33">
        <f>AJ52+AH59</f>
        <v>58</v>
      </c>
      <c r="AK59" s="108">
        <f>AJ60/AJ59</f>
        <v>0</v>
      </c>
    </row>
    <row r="60" spans="2:37" s="2" customFormat="1" x14ac:dyDescent="0.15">
      <c r="B60" s="8" t="s">
        <v>38</v>
      </c>
      <c r="C60" s="45"/>
      <c r="D60" s="42"/>
      <c r="E60" s="42"/>
      <c r="F60" s="15"/>
      <c r="G60" s="15"/>
      <c r="H60" s="15"/>
      <c r="I60" s="15"/>
      <c r="J60" s="15"/>
      <c r="K60" s="42"/>
      <c r="L60" s="42"/>
      <c r="M60" s="45"/>
      <c r="N60" s="15"/>
      <c r="O60" s="15"/>
      <c r="P60" s="18"/>
      <c r="Q60" s="55"/>
      <c r="R60" s="58"/>
      <c r="S60" s="42"/>
      <c r="T60" s="39"/>
      <c r="U60" s="18"/>
      <c r="V60" s="15"/>
      <c r="W60" s="15"/>
      <c r="X60" s="15"/>
      <c r="Y60" s="42"/>
      <c r="Z60" s="42"/>
      <c r="AA60" s="15"/>
      <c r="AB60" s="18"/>
      <c r="AC60" s="15"/>
      <c r="AD60" s="39"/>
      <c r="AE60" s="69"/>
      <c r="AF60" s="58"/>
      <c r="AG60" s="42"/>
      <c r="AH60" s="29">
        <f>COUNTIF(C60:AG60,"●")</f>
        <v>0</v>
      </c>
      <c r="AI60" s="101"/>
      <c r="AJ60" s="34">
        <f>AJ53+AH60</f>
        <v>0</v>
      </c>
      <c r="AK60" s="109"/>
    </row>
    <row r="61" spans="2:37" s="2" customFormat="1" x14ac:dyDescent="0.1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71"/>
      <c r="AJ61" s="36"/>
      <c r="AK61" s="72"/>
    </row>
    <row r="62" spans="2:37" ht="17.25" x14ac:dyDescent="0.15">
      <c r="B62" s="9" t="s">
        <v>39</v>
      </c>
      <c r="AK62" s="73"/>
    </row>
    <row r="63" spans="2:37" ht="17.25" x14ac:dyDescent="0.15">
      <c r="B63" s="10" t="s">
        <v>36</v>
      </c>
      <c r="AK63" s="73"/>
    </row>
    <row r="64" spans="2:37" ht="17.25" x14ac:dyDescent="0.15">
      <c r="B64" s="11" t="s">
        <v>4</v>
      </c>
      <c r="AK64" s="73"/>
    </row>
    <row r="65" spans="2:2" ht="14.25" x14ac:dyDescent="0.15">
      <c r="B65" s="11" t="s">
        <v>51</v>
      </c>
    </row>
  </sheetData>
  <mergeCells count="72">
    <mergeCell ref="AI59:AI60"/>
    <mergeCell ref="AK59:AK60"/>
    <mergeCell ref="AI52:AI53"/>
    <mergeCell ref="AK52:AK53"/>
    <mergeCell ref="AH55:AI56"/>
    <mergeCell ref="AJ55:AK56"/>
    <mergeCell ref="AH57:AH58"/>
    <mergeCell ref="AI57:AI58"/>
    <mergeCell ref="AJ57:AJ58"/>
    <mergeCell ref="AK57:AK58"/>
    <mergeCell ref="AI45:AI46"/>
    <mergeCell ref="AK45:AK46"/>
    <mergeCell ref="AH48:AI49"/>
    <mergeCell ref="AJ48:AK49"/>
    <mergeCell ref="AH50:AH51"/>
    <mergeCell ref="AI50:AI51"/>
    <mergeCell ref="AJ50:AJ51"/>
    <mergeCell ref="AK50:AK51"/>
    <mergeCell ref="AI38:AI39"/>
    <mergeCell ref="AK38:AK39"/>
    <mergeCell ref="AH41:AI42"/>
    <mergeCell ref="AJ41:AK42"/>
    <mergeCell ref="AH43:AH44"/>
    <mergeCell ref="AI43:AI44"/>
    <mergeCell ref="AJ43:AJ44"/>
    <mergeCell ref="AK43:AK44"/>
    <mergeCell ref="AI31:AI32"/>
    <mergeCell ref="AK31:AK32"/>
    <mergeCell ref="AH34:AI35"/>
    <mergeCell ref="AJ34:AK35"/>
    <mergeCell ref="AH36:AH37"/>
    <mergeCell ref="AI36:AI37"/>
    <mergeCell ref="AJ36:AJ37"/>
    <mergeCell ref="AK36:AK37"/>
    <mergeCell ref="AH27:AI28"/>
    <mergeCell ref="AJ27:AK28"/>
    <mergeCell ref="AH29:AH30"/>
    <mergeCell ref="AI29:AI30"/>
    <mergeCell ref="AJ29:AJ30"/>
    <mergeCell ref="AK29:AK30"/>
    <mergeCell ref="AH22:AH23"/>
    <mergeCell ref="AI22:AI23"/>
    <mergeCell ref="AJ22:AJ23"/>
    <mergeCell ref="AK22:AK23"/>
    <mergeCell ref="AI24:AI25"/>
    <mergeCell ref="AK24:AK25"/>
    <mergeCell ref="AK15:AK16"/>
    <mergeCell ref="AI17:AI18"/>
    <mergeCell ref="AK17:AK18"/>
    <mergeCell ref="AH20:AI21"/>
    <mergeCell ref="AJ20:AK21"/>
    <mergeCell ref="C41:AG41"/>
    <mergeCell ref="C48:AG48"/>
    <mergeCell ref="C55:AG55"/>
    <mergeCell ref="AH6:AI7"/>
    <mergeCell ref="AJ6:AK7"/>
    <mergeCell ref="AH8:AH9"/>
    <mergeCell ref="AI8:AI9"/>
    <mergeCell ref="AJ8:AJ9"/>
    <mergeCell ref="AK8:AK9"/>
    <mergeCell ref="AI10:AI11"/>
    <mergeCell ref="AK10:AK11"/>
    <mergeCell ref="AH13:AI14"/>
    <mergeCell ref="AJ13:AK14"/>
    <mergeCell ref="AH15:AH16"/>
    <mergeCell ref="AI15:AI16"/>
    <mergeCell ref="AJ15:AJ16"/>
    <mergeCell ref="C6:AG6"/>
    <mergeCell ref="C13:AG13"/>
    <mergeCell ref="C20:AG20"/>
    <mergeCell ref="C27:AG27"/>
    <mergeCell ref="C34:AG34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tabSelected="1" view="pageBreakPreview" topLeftCell="A40" zoomScaleSheetLayoutView="100" workbookViewId="0">
      <selection activeCell="AB9" sqref="AB9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0.25" customHeight="1" x14ac:dyDescent="0.15">
      <c r="B1" s="35" t="s">
        <v>19</v>
      </c>
      <c r="L1" s="19"/>
      <c r="AB1" s="19"/>
      <c r="AI1" s="31"/>
      <c r="AJ1" s="32"/>
      <c r="AK1" s="32"/>
    </row>
    <row r="2" spans="2:37" ht="9" customHeight="1" x14ac:dyDescent="0.15">
      <c r="AI2" s="31"/>
      <c r="AJ2" s="32"/>
      <c r="AK2" s="32"/>
    </row>
    <row r="3" spans="2:37" ht="15" customHeight="1" x14ac:dyDescent="0.15">
      <c r="B3" s="4" t="s">
        <v>41</v>
      </c>
      <c r="C3" s="12"/>
    </row>
    <row r="4" spans="2:37" ht="15" customHeight="1" x14ac:dyDescent="0.15">
      <c r="B4" s="4" t="s">
        <v>55</v>
      </c>
      <c r="C4" s="12"/>
    </row>
    <row r="6" spans="2:37" ht="13.5" customHeight="1" x14ac:dyDescent="0.15">
      <c r="B6" s="5" t="s">
        <v>3</v>
      </c>
      <c r="C6" s="77">
        <v>6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9"/>
      <c r="AH6" s="84" t="s">
        <v>34</v>
      </c>
      <c r="AI6" s="85"/>
      <c r="AJ6" s="88" t="s">
        <v>16</v>
      </c>
      <c r="AK6" s="89"/>
    </row>
    <row r="7" spans="2:37" x14ac:dyDescent="0.15">
      <c r="B7" s="6" t="s">
        <v>7</v>
      </c>
      <c r="C7" s="37">
        <v>1</v>
      </c>
      <c r="D7" s="13">
        <f t="shared" ref="D7:M7" si="0">+C7+1</f>
        <v>2</v>
      </c>
      <c r="E7" s="13">
        <f t="shared" si="0"/>
        <v>3</v>
      </c>
      <c r="F7" s="46">
        <f t="shared" si="0"/>
        <v>4</v>
      </c>
      <c r="G7" s="49">
        <f t="shared" si="0"/>
        <v>5</v>
      </c>
      <c r="H7" s="40">
        <f t="shared" si="0"/>
        <v>6</v>
      </c>
      <c r="I7" s="40">
        <f t="shared" si="0"/>
        <v>7</v>
      </c>
      <c r="J7" s="37">
        <f t="shared" si="0"/>
        <v>8</v>
      </c>
      <c r="K7" s="13">
        <f t="shared" si="0"/>
        <v>9</v>
      </c>
      <c r="L7" s="13">
        <f t="shared" si="0"/>
        <v>10</v>
      </c>
      <c r="M7" s="37">
        <f t="shared" si="0"/>
        <v>11</v>
      </c>
      <c r="N7" s="37">
        <v>12</v>
      </c>
      <c r="O7" s="40">
        <f t="shared" ref="O7:AF7" si="1">+N7+1</f>
        <v>13</v>
      </c>
      <c r="P7" s="40">
        <f t="shared" si="1"/>
        <v>14</v>
      </c>
      <c r="Q7" s="13">
        <f t="shared" si="1"/>
        <v>15</v>
      </c>
      <c r="R7" s="13">
        <f t="shared" si="1"/>
        <v>16</v>
      </c>
      <c r="S7" s="13">
        <f t="shared" si="1"/>
        <v>17</v>
      </c>
      <c r="T7" s="37">
        <f t="shared" si="1"/>
        <v>18</v>
      </c>
      <c r="U7" s="37">
        <f t="shared" si="1"/>
        <v>19</v>
      </c>
      <c r="V7" s="40">
        <f t="shared" si="1"/>
        <v>20</v>
      </c>
      <c r="W7" s="40">
        <f t="shared" si="1"/>
        <v>21</v>
      </c>
      <c r="X7" s="37">
        <f t="shared" si="1"/>
        <v>22</v>
      </c>
      <c r="Y7" s="13">
        <f t="shared" si="1"/>
        <v>23</v>
      </c>
      <c r="Z7" s="21">
        <f t="shared" si="1"/>
        <v>24</v>
      </c>
      <c r="AA7" s="62">
        <f t="shared" si="1"/>
        <v>25</v>
      </c>
      <c r="AB7" s="37">
        <f t="shared" si="1"/>
        <v>26</v>
      </c>
      <c r="AC7" s="40">
        <f t="shared" si="1"/>
        <v>27</v>
      </c>
      <c r="AD7" s="40">
        <f t="shared" si="1"/>
        <v>28</v>
      </c>
      <c r="AE7" s="37">
        <f t="shared" si="1"/>
        <v>29</v>
      </c>
      <c r="AF7" s="13">
        <f t="shared" si="1"/>
        <v>30</v>
      </c>
      <c r="AG7" s="37"/>
      <c r="AH7" s="86"/>
      <c r="AI7" s="87"/>
      <c r="AJ7" s="90"/>
      <c r="AK7" s="91"/>
    </row>
    <row r="8" spans="2:37" x14ac:dyDescent="0.15">
      <c r="B8" s="6" t="s">
        <v>2</v>
      </c>
      <c r="C8" s="37" t="s">
        <v>31</v>
      </c>
      <c r="D8" s="13" t="s">
        <v>18</v>
      </c>
      <c r="E8" s="13" t="s">
        <v>0</v>
      </c>
      <c r="F8" s="46" t="s">
        <v>9</v>
      </c>
      <c r="G8" s="49" t="s">
        <v>47</v>
      </c>
      <c r="H8" s="40" t="s">
        <v>6</v>
      </c>
      <c r="I8" s="40" t="s">
        <v>1</v>
      </c>
      <c r="J8" s="13" t="s">
        <v>31</v>
      </c>
      <c r="K8" s="13" t="s">
        <v>18</v>
      </c>
      <c r="L8" s="13" t="s">
        <v>0</v>
      </c>
      <c r="M8" s="13" t="s">
        <v>30</v>
      </c>
      <c r="N8" s="13" t="s">
        <v>23</v>
      </c>
      <c r="O8" s="40" t="s">
        <v>6</v>
      </c>
      <c r="P8" s="40" t="s">
        <v>1</v>
      </c>
      <c r="Q8" s="37" t="s">
        <v>31</v>
      </c>
      <c r="R8" s="37" t="s">
        <v>18</v>
      </c>
      <c r="S8" s="37" t="s">
        <v>0</v>
      </c>
      <c r="T8" s="37" t="s">
        <v>30</v>
      </c>
      <c r="U8" s="37" t="s">
        <v>23</v>
      </c>
      <c r="V8" s="40" t="s">
        <v>6</v>
      </c>
      <c r="W8" s="60" t="s">
        <v>1</v>
      </c>
      <c r="X8" s="37" t="s">
        <v>31</v>
      </c>
      <c r="Y8" s="37" t="s">
        <v>18</v>
      </c>
      <c r="Z8" s="21" t="s">
        <v>11</v>
      </c>
      <c r="AA8" s="62" t="s">
        <v>9</v>
      </c>
      <c r="AB8" s="37" t="s">
        <v>47</v>
      </c>
      <c r="AC8" s="40" t="s">
        <v>6</v>
      </c>
      <c r="AD8" s="60" t="s">
        <v>1</v>
      </c>
      <c r="AE8" s="37" t="s">
        <v>31</v>
      </c>
      <c r="AF8" s="37" t="s">
        <v>18</v>
      </c>
      <c r="AG8" s="37"/>
      <c r="AH8" s="92" t="s">
        <v>26</v>
      </c>
      <c r="AI8" s="94" t="s">
        <v>33</v>
      </c>
      <c r="AJ8" s="96" t="s">
        <v>26</v>
      </c>
      <c r="AK8" s="98" t="s">
        <v>33</v>
      </c>
    </row>
    <row r="9" spans="2:37" s="1" customFormat="1" ht="75" customHeight="1" x14ac:dyDescent="0.15">
      <c r="B9" s="7" t="s">
        <v>12</v>
      </c>
      <c r="C9" s="38"/>
      <c r="D9" s="14"/>
      <c r="E9" s="14"/>
      <c r="F9" s="47"/>
      <c r="G9" s="50" t="s">
        <v>25</v>
      </c>
      <c r="H9" s="41"/>
      <c r="I9" s="41"/>
      <c r="J9" s="38"/>
      <c r="K9" s="14"/>
      <c r="L9" s="14"/>
      <c r="M9" s="38"/>
      <c r="N9" s="38"/>
      <c r="O9" s="41"/>
      <c r="P9" s="41"/>
      <c r="Q9" s="14"/>
      <c r="R9" s="14"/>
      <c r="S9" s="14"/>
      <c r="T9" s="38"/>
      <c r="U9" s="38"/>
      <c r="V9" s="41"/>
      <c r="W9" s="41"/>
      <c r="X9" s="38"/>
      <c r="Y9" s="14"/>
      <c r="Z9" s="61"/>
      <c r="AA9" s="63" t="s">
        <v>50</v>
      </c>
      <c r="AB9" s="38" t="s">
        <v>52</v>
      </c>
      <c r="AC9" s="41"/>
      <c r="AD9" s="41"/>
      <c r="AE9" s="38" t="s">
        <v>52</v>
      </c>
      <c r="AF9" s="38" t="s">
        <v>52</v>
      </c>
      <c r="AG9" s="38"/>
      <c r="AH9" s="93"/>
      <c r="AI9" s="95"/>
      <c r="AJ9" s="97"/>
      <c r="AK9" s="99"/>
    </row>
    <row r="10" spans="2:37" s="2" customFormat="1" x14ac:dyDescent="0.15">
      <c r="B10" s="6" t="s">
        <v>8</v>
      </c>
      <c r="C10" s="37"/>
      <c r="D10" s="13"/>
      <c r="E10" s="13"/>
      <c r="F10" s="46"/>
      <c r="G10" s="49"/>
      <c r="H10" s="40"/>
      <c r="I10" s="40"/>
      <c r="J10" s="37"/>
      <c r="K10" s="13"/>
      <c r="L10" s="13"/>
      <c r="M10" s="37"/>
      <c r="N10" s="37"/>
      <c r="O10" s="40"/>
      <c r="P10" s="40"/>
      <c r="Q10" s="13"/>
      <c r="R10" s="13"/>
      <c r="S10" s="13"/>
      <c r="T10" s="37"/>
      <c r="U10" s="37"/>
      <c r="V10" s="40"/>
      <c r="W10" s="40"/>
      <c r="X10" s="37"/>
      <c r="Y10" s="13"/>
      <c r="Z10" s="21"/>
      <c r="AA10" s="62"/>
      <c r="AB10" s="37"/>
      <c r="AC10" s="40" t="s">
        <v>28</v>
      </c>
      <c r="AD10" s="40" t="s">
        <v>28</v>
      </c>
      <c r="AE10" s="37"/>
      <c r="AF10" s="13"/>
      <c r="AG10" s="37"/>
      <c r="AH10" s="28">
        <f>COUNTIF(C10:AG10,"●")</f>
        <v>2</v>
      </c>
      <c r="AI10" s="100">
        <f>AH11/AH10</f>
        <v>1</v>
      </c>
      <c r="AJ10" s="33">
        <f>AH10</f>
        <v>2</v>
      </c>
      <c r="AK10" s="102">
        <f>AJ11/AJ10</f>
        <v>1</v>
      </c>
    </row>
    <row r="11" spans="2:37" s="2" customFormat="1" x14ac:dyDescent="0.15">
      <c r="B11" s="8" t="s">
        <v>38</v>
      </c>
      <c r="C11" s="39"/>
      <c r="D11" s="15"/>
      <c r="E11" s="15"/>
      <c r="F11" s="48"/>
      <c r="G11" s="51"/>
      <c r="H11" s="42"/>
      <c r="I11" s="42"/>
      <c r="J11" s="39"/>
      <c r="K11" s="15"/>
      <c r="L11" s="15"/>
      <c r="M11" s="39"/>
      <c r="N11" s="39"/>
      <c r="O11" s="42"/>
      <c r="P11" s="42"/>
      <c r="Q11" s="15"/>
      <c r="R11" s="15"/>
      <c r="S11" s="15"/>
      <c r="T11" s="39"/>
      <c r="U11" s="39"/>
      <c r="V11" s="42"/>
      <c r="W11" s="42"/>
      <c r="X11" s="39"/>
      <c r="Y11" s="15"/>
      <c r="Z11" s="23"/>
      <c r="AA11" s="64"/>
      <c r="AB11" s="39"/>
      <c r="AC11" s="42" t="s">
        <v>28</v>
      </c>
      <c r="AD11" s="42" t="s">
        <v>28</v>
      </c>
      <c r="AE11" s="39"/>
      <c r="AF11" s="15"/>
      <c r="AG11" s="39"/>
      <c r="AH11" s="29">
        <f>COUNTIF(C11:AG11,"●")</f>
        <v>2</v>
      </c>
      <c r="AI11" s="101"/>
      <c r="AJ11" s="34">
        <f>AH11</f>
        <v>2</v>
      </c>
      <c r="AK11" s="103"/>
    </row>
    <row r="13" spans="2:37" ht="13.5" customHeight="1" x14ac:dyDescent="0.15">
      <c r="B13" s="5" t="s">
        <v>3</v>
      </c>
      <c r="C13" s="77">
        <v>7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80"/>
      <c r="AH13" s="84" t="s">
        <v>34</v>
      </c>
      <c r="AI13" s="85"/>
      <c r="AJ13" s="88" t="s">
        <v>16</v>
      </c>
      <c r="AK13" s="89"/>
    </row>
    <row r="14" spans="2:37" x14ac:dyDescent="0.15">
      <c r="B14" s="6" t="s">
        <v>7</v>
      </c>
      <c r="C14" s="13">
        <v>1</v>
      </c>
      <c r="D14" s="37">
        <f t="shared" ref="D14:AG14" si="2">+C14+1</f>
        <v>2</v>
      </c>
      <c r="E14" s="37">
        <f t="shared" si="2"/>
        <v>3</v>
      </c>
      <c r="F14" s="40">
        <f t="shared" si="2"/>
        <v>4</v>
      </c>
      <c r="G14" s="40">
        <f t="shared" si="2"/>
        <v>5</v>
      </c>
      <c r="H14" s="37">
        <f t="shared" si="2"/>
        <v>6</v>
      </c>
      <c r="I14" s="13">
        <f t="shared" si="2"/>
        <v>7</v>
      </c>
      <c r="J14" s="13">
        <f t="shared" si="2"/>
        <v>8</v>
      </c>
      <c r="K14" s="37">
        <f t="shared" si="2"/>
        <v>9</v>
      </c>
      <c r="L14" s="37">
        <f t="shared" si="2"/>
        <v>10</v>
      </c>
      <c r="M14" s="40">
        <f t="shared" si="2"/>
        <v>11</v>
      </c>
      <c r="N14" s="40">
        <f t="shared" si="2"/>
        <v>12</v>
      </c>
      <c r="O14" s="37">
        <f t="shared" si="2"/>
        <v>13</v>
      </c>
      <c r="P14" s="13">
        <f t="shared" si="2"/>
        <v>14</v>
      </c>
      <c r="Q14" s="13">
        <f t="shared" si="2"/>
        <v>15</v>
      </c>
      <c r="R14" s="13">
        <f t="shared" si="2"/>
        <v>16</v>
      </c>
      <c r="S14" s="13">
        <f t="shared" si="2"/>
        <v>17</v>
      </c>
      <c r="T14" s="40">
        <f t="shared" si="2"/>
        <v>18</v>
      </c>
      <c r="U14" s="40">
        <f t="shared" si="2"/>
        <v>19</v>
      </c>
      <c r="V14" s="13">
        <f t="shared" si="2"/>
        <v>20</v>
      </c>
      <c r="W14" s="13">
        <f t="shared" si="2"/>
        <v>21</v>
      </c>
      <c r="X14" s="13">
        <f t="shared" si="2"/>
        <v>22</v>
      </c>
      <c r="Y14" s="43">
        <f t="shared" si="2"/>
        <v>23</v>
      </c>
      <c r="Z14" s="43">
        <f t="shared" si="2"/>
        <v>24</v>
      </c>
      <c r="AA14" s="40">
        <f t="shared" si="2"/>
        <v>25</v>
      </c>
      <c r="AB14" s="40">
        <f t="shared" si="2"/>
        <v>26</v>
      </c>
      <c r="AC14" s="13">
        <f t="shared" si="2"/>
        <v>27</v>
      </c>
      <c r="AD14" s="13">
        <f t="shared" si="2"/>
        <v>28</v>
      </c>
      <c r="AE14" s="13">
        <f t="shared" si="2"/>
        <v>29</v>
      </c>
      <c r="AF14" s="13">
        <f t="shared" si="2"/>
        <v>30</v>
      </c>
      <c r="AG14" s="37">
        <f t="shared" si="2"/>
        <v>31</v>
      </c>
      <c r="AH14" s="86"/>
      <c r="AI14" s="87"/>
      <c r="AJ14" s="90"/>
      <c r="AK14" s="91"/>
    </row>
    <row r="15" spans="2:37" x14ac:dyDescent="0.15">
      <c r="B15" s="6" t="s">
        <v>2</v>
      </c>
      <c r="C15" s="13" t="s">
        <v>0</v>
      </c>
      <c r="D15" s="37" t="s">
        <v>30</v>
      </c>
      <c r="E15" s="37" t="s">
        <v>23</v>
      </c>
      <c r="F15" s="40" t="s">
        <v>6</v>
      </c>
      <c r="G15" s="40" t="s">
        <v>1</v>
      </c>
      <c r="H15" s="37" t="s">
        <v>31</v>
      </c>
      <c r="I15" s="37" t="s">
        <v>18</v>
      </c>
      <c r="J15" s="13" t="s">
        <v>0</v>
      </c>
      <c r="K15" s="37" t="s">
        <v>30</v>
      </c>
      <c r="L15" s="37" t="s">
        <v>23</v>
      </c>
      <c r="M15" s="40" t="s">
        <v>6</v>
      </c>
      <c r="N15" s="40" t="s">
        <v>1</v>
      </c>
      <c r="O15" s="37" t="s">
        <v>31</v>
      </c>
      <c r="P15" s="37" t="s">
        <v>18</v>
      </c>
      <c r="Q15" s="13" t="s">
        <v>0</v>
      </c>
      <c r="R15" s="37" t="s">
        <v>30</v>
      </c>
      <c r="S15" s="37" t="s">
        <v>23</v>
      </c>
      <c r="T15" s="40" t="s">
        <v>6</v>
      </c>
      <c r="U15" s="40" t="s">
        <v>1</v>
      </c>
      <c r="V15" s="37" t="s">
        <v>31</v>
      </c>
      <c r="W15" s="37" t="s">
        <v>18</v>
      </c>
      <c r="X15" s="13" t="s">
        <v>0</v>
      </c>
      <c r="Y15" s="43" t="s">
        <v>30</v>
      </c>
      <c r="Z15" s="43" t="s">
        <v>23</v>
      </c>
      <c r="AA15" s="40" t="s">
        <v>6</v>
      </c>
      <c r="AB15" s="40" t="s">
        <v>1</v>
      </c>
      <c r="AC15" s="13" t="s">
        <v>31</v>
      </c>
      <c r="AD15" s="13" t="s">
        <v>18</v>
      </c>
      <c r="AE15" s="13" t="s">
        <v>0</v>
      </c>
      <c r="AF15" s="13" t="s">
        <v>30</v>
      </c>
      <c r="AG15" s="37" t="s">
        <v>23</v>
      </c>
      <c r="AH15" s="92" t="s">
        <v>26</v>
      </c>
      <c r="AI15" s="94" t="s">
        <v>33</v>
      </c>
      <c r="AJ15" s="96" t="s">
        <v>26</v>
      </c>
      <c r="AK15" s="98" t="s">
        <v>33</v>
      </c>
    </row>
    <row r="16" spans="2:37" s="1" customFormat="1" ht="75" customHeight="1" x14ac:dyDescent="0.15">
      <c r="B16" s="7" t="s">
        <v>12</v>
      </c>
      <c r="C16" s="38" t="s">
        <v>52</v>
      </c>
      <c r="D16" s="38" t="s">
        <v>52</v>
      </c>
      <c r="E16" s="38" t="s">
        <v>52</v>
      </c>
      <c r="F16" s="41"/>
      <c r="G16" s="41"/>
      <c r="H16" s="38" t="s">
        <v>52</v>
      </c>
      <c r="I16" s="14"/>
      <c r="J16" s="14"/>
      <c r="K16" s="38"/>
      <c r="L16" s="38"/>
      <c r="M16" s="41" t="s">
        <v>56</v>
      </c>
      <c r="N16" s="41"/>
      <c r="O16" s="38" t="s">
        <v>52</v>
      </c>
      <c r="P16" s="38" t="s">
        <v>52</v>
      </c>
      <c r="Q16" s="38" t="s">
        <v>37</v>
      </c>
      <c r="R16" s="38" t="s">
        <v>52</v>
      </c>
      <c r="S16" s="38" t="s">
        <v>52</v>
      </c>
      <c r="T16" s="41"/>
      <c r="U16" s="41"/>
      <c r="V16" s="38" t="s">
        <v>52</v>
      </c>
      <c r="W16" s="14"/>
      <c r="X16" s="38" t="s">
        <v>52</v>
      </c>
      <c r="Y16" s="44" t="s">
        <v>14</v>
      </c>
      <c r="Z16" s="44" t="s">
        <v>48</v>
      </c>
      <c r="AA16" s="41"/>
      <c r="AB16" s="41"/>
      <c r="AC16" s="38" t="s">
        <v>52</v>
      </c>
      <c r="AD16" s="38" t="s">
        <v>52</v>
      </c>
      <c r="AE16" s="38" t="s">
        <v>52</v>
      </c>
      <c r="AF16" s="14"/>
      <c r="AG16" s="38" t="s">
        <v>52</v>
      </c>
      <c r="AH16" s="93"/>
      <c r="AI16" s="95"/>
      <c r="AJ16" s="97"/>
      <c r="AK16" s="99"/>
    </row>
    <row r="17" spans="2:37" s="2" customFormat="1" x14ac:dyDescent="0.15">
      <c r="B17" s="6" t="s">
        <v>8</v>
      </c>
      <c r="C17" s="13"/>
      <c r="D17" s="37"/>
      <c r="E17" s="37"/>
      <c r="F17" s="40" t="s">
        <v>28</v>
      </c>
      <c r="G17" s="40" t="s">
        <v>28</v>
      </c>
      <c r="H17" s="37"/>
      <c r="I17" s="13"/>
      <c r="J17" s="13"/>
      <c r="K17" s="37"/>
      <c r="L17" s="37"/>
      <c r="M17" s="40" t="s">
        <v>28</v>
      </c>
      <c r="N17" s="40" t="s">
        <v>28</v>
      </c>
      <c r="O17" s="37"/>
      <c r="P17" s="13"/>
      <c r="Q17" s="13"/>
      <c r="R17" s="13"/>
      <c r="S17" s="13"/>
      <c r="T17" s="40" t="s">
        <v>28</v>
      </c>
      <c r="U17" s="40" t="s">
        <v>28</v>
      </c>
      <c r="V17" s="13"/>
      <c r="W17" s="13"/>
      <c r="X17" s="13"/>
      <c r="Y17" s="43" t="s">
        <v>29</v>
      </c>
      <c r="Z17" s="43" t="s">
        <v>29</v>
      </c>
      <c r="AA17" s="40" t="s">
        <v>28</v>
      </c>
      <c r="AB17" s="40" t="s">
        <v>28</v>
      </c>
      <c r="AC17" s="13"/>
      <c r="AD17" s="13"/>
      <c r="AE17" s="13"/>
      <c r="AF17" s="13"/>
      <c r="AG17" s="37"/>
      <c r="AH17" s="28">
        <f>COUNTIF(C17:AG17,"●")</f>
        <v>8</v>
      </c>
      <c r="AI17" s="100">
        <f>AH18/AH17</f>
        <v>1</v>
      </c>
      <c r="AJ17" s="33">
        <f>AJ10+AH17</f>
        <v>10</v>
      </c>
      <c r="AK17" s="102">
        <f>AJ18/AJ17</f>
        <v>1</v>
      </c>
    </row>
    <row r="18" spans="2:37" s="2" customFormat="1" x14ac:dyDescent="0.15">
      <c r="B18" s="8" t="s">
        <v>38</v>
      </c>
      <c r="C18" s="15"/>
      <c r="D18" s="39"/>
      <c r="E18" s="39"/>
      <c r="F18" s="42" t="s">
        <v>28</v>
      </c>
      <c r="G18" s="42" t="s">
        <v>28</v>
      </c>
      <c r="H18" s="39"/>
      <c r="I18" s="15"/>
      <c r="J18" s="15"/>
      <c r="K18" s="39"/>
      <c r="L18" s="39"/>
      <c r="M18" s="42"/>
      <c r="N18" s="42" t="s">
        <v>28</v>
      </c>
      <c r="O18" s="39"/>
      <c r="P18" s="15"/>
      <c r="Q18" s="15" t="s">
        <v>28</v>
      </c>
      <c r="R18" s="15"/>
      <c r="S18" s="15"/>
      <c r="T18" s="42" t="s">
        <v>28</v>
      </c>
      <c r="U18" s="42" t="s">
        <v>28</v>
      </c>
      <c r="V18" s="15"/>
      <c r="W18" s="15"/>
      <c r="X18" s="15"/>
      <c r="Y18" s="45" t="s">
        <v>29</v>
      </c>
      <c r="Z18" s="45" t="s">
        <v>29</v>
      </c>
      <c r="AA18" s="42" t="s">
        <v>28</v>
      </c>
      <c r="AB18" s="42" t="s">
        <v>28</v>
      </c>
      <c r="AC18" s="15"/>
      <c r="AD18" s="15"/>
      <c r="AE18" s="15"/>
      <c r="AF18" s="15"/>
      <c r="AG18" s="39"/>
      <c r="AH18" s="29">
        <f>COUNTIF(C18:AG18,"●")</f>
        <v>8</v>
      </c>
      <c r="AI18" s="101"/>
      <c r="AJ18" s="34">
        <f>AJ11+AH18</f>
        <v>10</v>
      </c>
      <c r="AK18" s="103"/>
    </row>
    <row r="20" spans="2:37" ht="13.5" customHeight="1" x14ac:dyDescent="0.15">
      <c r="B20" s="5" t="s">
        <v>3</v>
      </c>
      <c r="C20" s="77">
        <v>8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80"/>
      <c r="AH20" s="84" t="s">
        <v>34</v>
      </c>
      <c r="AI20" s="85"/>
      <c r="AJ20" s="88" t="s">
        <v>16</v>
      </c>
      <c r="AK20" s="89"/>
    </row>
    <row r="21" spans="2:37" x14ac:dyDescent="0.15">
      <c r="B21" s="6" t="s">
        <v>7</v>
      </c>
      <c r="C21" s="40">
        <v>1</v>
      </c>
      <c r="D21" s="40">
        <f t="shared" ref="D21:AG21" si="3">+C21+1</f>
        <v>2</v>
      </c>
      <c r="E21" s="37">
        <f t="shared" si="3"/>
        <v>3</v>
      </c>
      <c r="F21" s="13">
        <f t="shared" si="3"/>
        <v>4</v>
      </c>
      <c r="G21" s="13">
        <f t="shared" si="3"/>
        <v>5</v>
      </c>
      <c r="H21" s="37">
        <f t="shared" si="3"/>
        <v>6</v>
      </c>
      <c r="I21" s="37">
        <f t="shared" si="3"/>
        <v>7</v>
      </c>
      <c r="J21" s="40">
        <f t="shared" si="3"/>
        <v>8</v>
      </c>
      <c r="K21" s="40">
        <f t="shared" si="3"/>
        <v>9</v>
      </c>
      <c r="L21" s="43">
        <f t="shared" si="3"/>
        <v>10</v>
      </c>
      <c r="M21" s="13">
        <f t="shared" si="3"/>
        <v>11</v>
      </c>
      <c r="N21" s="13">
        <f t="shared" si="3"/>
        <v>12</v>
      </c>
      <c r="O21" s="13">
        <f t="shared" si="3"/>
        <v>13</v>
      </c>
      <c r="P21" s="13">
        <f t="shared" si="3"/>
        <v>14</v>
      </c>
      <c r="Q21" s="40">
        <f t="shared" si="3"/>
        <v>15</v>
      </c>
      <c r="R21" s="40">
        <f t="shared" si="3"/>
        <v>16</v>
      </c>
      <c r="S21" s="13">
        <f t="shared" si="3"/>
        <v>17</v>
      </c>
      <c r="T21" s="13">
        <f t="shared" si="3"/>
        <v>18</v>
      </c>
      <c r="U21" s="13">
        <f t="shared" si="3"/>
        <v>19</v>
      </c>
      <c r="V21" s="13">
        <f t="shared" si="3"/>
        <v>20</v>
      </c>
      <c r="W21" s="13">
        <f t="shared" si="3"/>
        <v>21</v>
      </c>
      <c r="X21" s="40">
        <f t="shared" si="3"/>
        <v>22</v>
      </c>
      <c r="Y21" s="40">
        <f t="shared" si="3"/>
        <v>23</v>
      </c>
      <c r="Z21" s="13">
        <f t="shared" si="3"/>
        <v>24</v>
      </c>
      <c r="AA21" s="13">
        <f t="shared" si="3"/>
        <v>25</v>
      </c>
      <c r="AB21" s="13">
        <f t="shared" si="3"/>
        <v>26</v>
      </c>
      <c r="AC21" s="13">
        <f t="shared" si="3"/>
        <v>27</v>
      </c>
      <c r="AD21" s="13">
        <f t="shared" si="3"/>
        <v>28</v>
      </c>
      <c r="AE21" s="40">
        <f t="shared" si="3"/>
        <v>29</v>
      </c>
      <c r="AF21" s="40">
        <f t="shared" si="3"/>
        <v>30</v>
      </c>
      <c r="AG21" s="37">
        <f t="shared" si="3"/>
        <v>31</v>
      </c>
      <c r="AH21" s="86"/>
      <c r="AI21" s="87"/>
      <c r="AJ21" s="90"/>
      <c r="AK21" s="91"/>
    </row>
    <row r="22" spans="2:37" x14ac:dyDescent="0.15">
      <c r="B22" s="6" t="s">
        <v>2</v>
      </c>
      <c r="C22" s="40" t="s">
        <v>6</v>
      </c>
      <c r="D22" s="40" t="s">
        <v>1</v>
      </c>
      <c r="E22" s="37" t="s">
        <v>31</v>
      </c>
      <c r="F22" s="13" t="s">
        <v>18</v>
      </c>
      <c r="G22" s="13" t="s">
        <v>0</v>
      </c>
      <c r="H22" s="37" t="s">
        <v>30</v>
      </c>
      <c r="I22" s="37" t="s">
        <v>23</v>
      </c>
      <c r="J22" s="40" t="s">
        <v>6</v>
      </c>
      <c r="K22" s="40" t="s">
        <v>1</v>
      </c>
      <c r="L22" s="43" t="s">
        <v>31</v>
      </c>
      <c r="M22" s="13" t="s">
        <v>18</v>
      </c>
      <c r="N22" s="13" t="s">
        <v>0</v>
      </c>
      <c r="O22" s="37" t="s">
        <v>30</v>
      </c>
      <c r="P22" s="37" t="s">
        <v>23</v>
      </c>
      <c r="Q22" s="40" t="s">
        <v>6</v>
      </c>
      <c r="R22" s="40" t="s">
        <v>1</v>
      </c>
      <c r="S22" s="37" t="s">
        <v>31</v>
      </c>
      <c r="T22" s="13" t="s">
        <v>18</v>
      </c>
      <c r="U22" s="13" t="s">
        <v>0</v>
      </c>
      <c r="V22" s="37" t="s">
        <v>30</v>
      </c>
      <c r="W22" s="37" t="s">
        <v>23</v>
      </c>
      <c r="X22" s="40" t="s">
        <v>6</v>
      </c>
      <c r="Y22" s="40" t="s">
        <v>1</v>
      </c>
      <c r="Z22" s="37" t="s">
        <v>31</v>
      </c>
      <c r="AA22" s="13" t="s">
        <v>18</v>
      </c>
      <c r="AB22" s="13" t="s">
        <v>0</v>
      </c>
      <c r="AC22" s="37" t="s">
        <v>30</v>
      </c>
      <c r="AD22" s="37" t="s">
        <v>23</v>
      </c>
      <c r="AE22" s="40" t="s">
        <v>6</v>
      </c>
      <c r="AF22" s="40" t="s">
        <v>1</v>
      </c>
      <c r="AG22" s="37" t="s">
        <v>31</v>
      </c>
      <c r="AH22" s="92" t="s">
        <v>26</v>
      </c>
      <c r="AI22" s="94" t="s">
        <v>33</v>
      </c>
      <c r="AJ22" s="96" t="s">
        <v>26</v>
      </c>
      <c r="AK22" s="98" t="s">
        <v>33</v>
      </c>
    </row>
    <row r="23" spans="2:37" s="1" customFormat="1" ht="75" customHeight="1" x14ac:dyDescent="0.15">
      <c r="B23" s="7" t="s">
        <v>12</v>
      </c>
      <c r="C23" s="41"/>
      <c r="D23" s="41"/>
      <c r="E23" s="38" t="s">
        <v>52</v>
      </c>
      <c r="F23" s="14"/>
      <c r="G23" s="14"/>
      <c r="H23" s="38"/>
      <c r="I23" s="38" t="s">
        <v>52</v>
      </c>
      <c r="J23" s="41"/>
      <c r="K23" s="41"/>
      <c r="L23" s="44" t="s">
        <v>15</v>
      </c>
      <c r="M23" s="38" t="s">
        <v>52</v>
      </c>
      <c r="N23" s="38" t="s">
        <v>52</v>
      </c>
      <c r="O23" s="14" t="s">
        <v>45</v>
      </c>
      <c r="P23" s="14" t="s">
        <v>45</v>
      </c>
      <c r="Q23" s="41" t="s">
        <v>45</v>
      </c>
      <c r="R23" s="41"/>
      <c r="S23" s="38" t="s">
        <v>52</v>
      </c>
      <c r="T23" s="14"/>
      <c r="U23" s="14"/>
      <c r="V23" s="14"/>
      <c r="W23" s="14"/>
      <c r="X23" s="41" t="s">
        <v>52</v>
      </c>
      <c r="Y23" s="41"/>
      <c r="Z23" s="38" t="s">
        <v>52</v>
      </c>
      <c r="AA23" s="14"/>
      <c r="AB23" s="14"/>
      <c r="AC23" s="38" t="s">
        <v>52</v>
      </c>
      <c r="AD23" s="14" t="s">
        <v>37</v>
      </c>
      <c r="AE23" s="41"/>
      <c r="AF23" s="41"/>
      <c r="AG23" s="38" t="s">
        <v>52</v>
      </c>
      <c r="AH23" s="93"/>
      <c r="AI23" s="95"/>
      <c r="AJ23" s="97"/>
      <c r="AK23" s="99"/>
    </row>
    <row r="24" spans="2:37" s="2" customFormat="1" x14ac:dyDescent="0.15">
      <c r="B24" s="6" t="s">
        <v>8</v>
      </c>
      <c r="C24" s="40" t="s">
        <v>28</v>
      </c>
      <c r="D24" s="40" t="s">
        <v>28</v>
      </c>
      <c r="E24" s="37"/>
      <c r="F24" s="13"/>
      <c r="G24" s="13"/>
      <c r="H24" s="37"/>
      <c r="I24" s="37"/>
      <c r="J24" s="40" t="s">
        <v>28</v>
      </c>
      <c r="K24" s="40" t="s">
        <v>28</v>
      </c>
      <c r="L24" s="43" t="s">
        <v>29</v>
      </c>
      <c r="M24" s="13"/>
      <c r="N24" s="13"/>
      <c r="O24" s="13" t="s">
        <v>29</v>
      </c>
      <c r="P24" s="13" t="s">
        <v>29</v>
      </c>
      <c r="Q24" s="40" t="s">
        <v>28</v>
      </c>
      <c r="R24" s="40" t="s">
        <v>28</v>
      </c>
      <c r="S24" s="13"/>
      <c r="T24" s="13"/>
      <c r="U24" s="13"/>
      <c r="V24" s="13"/>
      <c r="W24" s="13"/>
      <c r="X24" s="40" t="s">
        <v>28</v>
      </c>
      <c r="Y24" s="40" t="s">
        <v>28</v>
      </c>
      <c r="Z24" s="13"/>
      <c r="AA24" s="13"/>
      <c r="AB24" s="13"/>
      <c r="AC24" s="13"/>
      <c r="AD24" s="13"/>
      <c r="AE24" s="40" t="s">
        <v>28</v>
      </c>
      <c r="AF24" s="40" t="s">
        <v>28</v>
      </c>
      <c r="AG24" s="37"/>
      <c r="AH24" s="28">
        <f>COUNTIF(C24:AG24,"●")</f>
        <v>10</v>
      </c>
      <c r="AI24" s="100">
        <f>AH25/AH24</f>
        <v>1</v>
      </c>
      <c r="AJ24" s="33">
        <f>AJ17+AH24</f>
        <v>20</v>
      </c>
      <c r="AK24" s="102">
        <f>AJ25/AJ24</f>
        <v>1</v>
      </c>
    </row>
    <row r="25" spans="2:37" s="2" customFormat="1" x14ac:dyDescent="0.15">
      <c r="B25" s="8" t="s">
        <v>38</v>
      </c>
      <c r="C25" s="42" t="s">
        <v>28</v>
      </c>
      <c r="D25" s="42" t="s">
        <v>28</v>
      </c>
      <c r="E25" s="39"/>
      <c r="F25" s="15"/>
      <c r="G25" s="15"/>
      <c r="H25" s="39"/>
      <c r="I25" s="39"/>
      <c r="J25" s="42" t="s">
        <v>28</v>
      </c>
      <c r="K25" s="42" t="s">
        <v>28</v>
      </c>
      <c r="L25" s="45" t="s">
        <v>29</v>
      </c>
      <c r="M25" s="15"/>
      <c r="N25" s="15"/>
      <c r="O25" s="15" t="s">
        <v>29</v>
      </c>
      <c r="P25" s="15" t="s">
        <v>29</v>
      </c>
      <c r="Q25" s="42" t="s">
        <v>28</v>
      </c>
      <c r="R25" s="42" t="s">
        <v>28</v>
      </c>
      <c r="S25" s="15"/>
      <c r="T25" s="15"/>
      <c r="U25" s="15"/>
      <c r="V25" s="15"/>
      <c r="W25" s="15"/>
      <c r="X25" s="42"/>
      <c r="Y25" s="42" t="s">
        <v>28</v>
      </c>
      <c r="Z25" s="15"/>
      <c r="AA25" s="15"/>
      <c r="AB25" s="15"/>
      <c r="AC25" s="15"/>
      <c r="AD25" s="15" t="s">
        <v>28</v>
      </c>
      <c r="AE25" s="42" t="s">
        <v>28</v>
      </c>
      <c r="AF25" s="42" t="s">
        <v>28</v>
      </c>
      <c r="AG25" s="39"/>
      <c r="AH25" s="29">
        <f>COUNTIF(C25:AG25,"●")</f>
        <v>10</v>
      </c>
      <c r="AI25" s="101"/>
      <c r="AJ25" s="34">
        <f>AJ18+AH25</f>
        <v>20</v>
      </c>
      <c r="AK25" s="103"/>
    </row>
    <row r="27" spans="2:37" ht="13.5" customHeight="1" x14ac:dyDescent="0.15">
      <c r="B27" s="5" t="s">
        <v>3</v>
      </c>
      <c r="C27" s="77">
        <v>9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80"/>
      <c r="AH27" s="84" t="s">
        <v>34</v>
      </c>
      <c r="AI27" s="85"/>
      <c r="AJ27" s="88" t="s">
        <v>16</v>
      </c>
      <c r="AK27" s="89"/>
    </row>
    <row r="28" spans="2:37" x14ac:dyDescent="0.15">
      <c r="B28" s="6" t="s">
        <v>7</v>
      </c>
      <c r="C28" s="13">
        <v>1</v>
      </c>
      <c r="D28" s="13">
        <f t="shared" ref="D28:AF28" si="4">+C28+1</f>
        <v>2</v>
      </c>
      <c r="E28" s="13">
        <f t="shared" si="4"/>
        <v>3</v>
      </c>
      <c r="F28" s="13">
        <f t="shared" si="4"/>
        <v>4</v>
      </c>
      <c r="G28" s="40">
        <f t="shared" si="4"/>
        <v>5</v>
      </c>
      <c r="H28" s="40">
        <f t="shared" si="4"/>
        <v>6</v>
      </c>
      <c r="I28" s="13">
        <f t="shared" si="4"/>
        <v>7</v>
      </c>
      <c r="J28" s="13">
        <f t="shared" si="4"/>
        <v>8</v>
      </c>
      <c r="K28" s="13">
        <f t="shared" si="4"/>
        <v>9</v>
      </c>
      <c r="L28" s="13">
        <f t="shared" si="4"/>
        <v>10</v>
      </c>
      <c r="M28" s="13">
        <f t="shared" si="4"/>
        <v>11</v>
      </c>
      <c r="N28" s="40">
        <f t="shared" si="4"/>
        <v>12</v>
      </c>
      <c r="O28" s="40">
        <f t="shared" si="4"/>
        <v>13</v>
      </c>
      <c r="P28" s="13">
        <f t="shared" si="4"/>
        <v>14</v>
      </c>
      <c r="Q28" s="13">
        <f t="shared" si="4"/>
        <v>15</v>
      </c>
      <c r="R28" s="13">
        <f t="shared" si="4"/>
        <v>16</v>
      </c>
      <c r="S28" s="13">
        <f t="shared" si="4"/>
        <v>17</v>
      </c>
      <c r="T28" s="13">
        <f t="shared" si="4"/>
        <v>18</v>
      </c>
      <c r="U28" s="40">
        <f t="shared" si="4"/>
        <v>19</v>
      </c>
      <c r="V28" s="40">
        <f t="shared" si="4"/>
        <v>20</v>
      </c>
      <c r="W28" s="43">
        <f t="shared" si="4"/>
        <v>21</v>
      </c>
      <c r="X28" s="43">
        <f t="shared" si="4"/>
        <v>22</v>
      </c>
      <c r="Y28" s="13">
        <f t="shared" si="4"/>
        <v>23</v>
      </c>
      <c r="Z28" s="13">
        <f t="shared" si="4"/>
        <v>24</v>
      </c>
      <c r="AA28" s="13">
        <f t="shared" si="4"/>
        <v>25</v>
      </c>
      <c r="AB28" s="40">
        <f t="shared" si="4"/>
        <v>26</v>
      </c>
      <c r="AC28" s="40">
        <f t="shared" si="4"/>
        <v>27</v>
      </c>
      <c r="AD28" s="13">
        <f t="shared" si="4"/>
        <v>28</v>
      </c>
      <c r="AE28" s="13">
        <f t="shared" si="4"/>
        <v>29</v>
      </c>
      <c r="AF28" s="13">
        <f t="shared" si="4"/>
        <v>30</v>
      </c>
      <c r="AG28" s="13"/>
      <c r="AH28" s="86"/>
      <c r="AI28" s="87"/>
      <c r="AJ28" s="90"/>
      <c r="AK28" s="91"/>
    </row>
    <row r="29" spans="2:37" x14ac:dyDescent="0.15">
      <c r="B29" s="6" t="s">
        <v>2</v>
      </c>
      <c r="C29" s="13" t="s">
        <v>18</v>
      </c>
      <c r="D29" s="13" t="s">
        <v>0</v>
      </c>
      <c r="E29" s="13" t="s">
        <v>30</v>
      </c>
      <c r="F29" s="13" t="s">
        <v>23</v>
      </c>
      <c r="G29" s="40" t="s">
        <v>6</v>
      </c>
      <c r="H29" s="40" t="s">
        <v>1</v>
      </c>
      <c r="I29" s="13" t="s">
        <v>31</v>
      </c>
      <c r="J29" s="13" t="s">
        <v>18</v>
      </c>
      <c r="K29" s="13" t="s">
        <v>0</v>
      </c>
      <c r="L29" s="13" t="s">
        <v>30</v>
      </c>
      <c r="M29" s="13" t="s">
        <v>23</v>
      </c>
      <c r="N29" s="40" t="s">
        <v>6</v>
      </c>
      <c r="O29" s="40" t="s">
        <v>1</v>
      </c>
      <c r="P29" s="13" t="s">
        <v>31</v>
      </c>
      <c r="Q29" s="13" t="s">
        <v>18</v>
      </c>
      <c r="R29" s="13" t="s">
        <v>0</v>
      </c>
      <c r="S29" s="13" t="s">
        <v>30</v>
      </c>
      <c r="T29" s="13" t="s">
        <v>23</v>
      </c>
      <c r="U29" s="40" t="s">
        <v>6</v>
      </c>
      <c r="V29" s="40" t="s">
        <v>1</v>
      </c>
      <c r="W29" s="43" t="s">
        <v>31</v>
      </c>
      <c r="X29" s="43" t="s">
        <v>18</v>
      </c>
      <c r="Y29" s="13" t="s">
        <v>0</v>
      </c>
      <c r="Z29" s="13" t="s">
        <v>30</v>
      </c>
      <c r="AA29" s="13" t="s">
        <v>23</v>
      </c>
      <c r="AB29" s="40" t="s">
        <v>6</v>
      </c>
      <c r="AC29" s="40" t="s">
        <v>1</v>
      </c>
      <c r="AD29" s="13" t="s">
        <v>31</v>
      </c>
      <c r="AE29" s="13" t="s">
        <v>18</v>
      </c>
      <c r="AF29" s="13" t="s">
        <v>0</v>
      </c>
      <c r="AG29" s="13"/>
      <c r="AH29" s="92" t="s">
        <v>26</v>
      </c>
      <c r="AI29" s="94" t="s">
        <v>33</v>
      </c>
      <c r="AJ29" s="96" t="s">
        <v>26</v>
      </c>
      <c r="AK29" s="98" t="s">
        <v>33</v>
      </c>
    </row>
    <row r="30" spans="2:37" s="1" customFormat="1" ht="75" customHeight="1" x14ac:dyDescent="0.15">
      <c r="B30" s="7" t="s">
        <v>12</v>
      </c>
      <c r="C30" s="38"/>
      <c r="D30" s="14"/>
      <c r="E30" s="14"/>
      <c r="F30" s="38"/>
      <c r="G30" s="41"/>
      <c r="H30" s="41"/>
      <c r="I30" s="38"/>
      <c r="J30" s="14"/>
      <c r="K30" s="38"/>
      <c r="L30" s="14"/>
      <c r="M30" s="38"/>
      <c r="N30" s="41"/>
      <c r="O30" s="41"/>
      <c r="P30" s="14"/>
      <c r="Q30" s="14"/>
      <c r="R30" s="14"/>
      <c r="S30" s="14"/>
      <c r="T30" s="14"/>
      <c r="U30" s="41"/>
      <c r="V30" s="41"/>
      <c r="W30" s="44" t="s">
        <v>17</v>
      </c>
      <c r="X30" s="44" t="s">
        <v>20</v>
      </c>
      <c r="Y30" s="14"/>
      <c r="Z30" s="14"/>
      <c r="AA30" s="14"/>
      <c r="AB30" s="41"/>
      <c r="AC30" s="41"/>
      <c r="AD30" s="14"/>
      <c r="AE30" s="14"/>
      <c r="AF30" s="14"/>
      <c r="AG30" s="14"/>
      <c r="AH30" s="93"/>
      <c r="AI30" s="95"/>
      <c r="AJ30" s="97"/>
      <c r="AK30" s="99"/>
    </row>
    <row r="31" spans="2:37" s="2" customFormat="1" x14ac:dyDescent="0.15">
      <c r="B31" s="6" t="s">
        <v>8</v>
      </c>
      <c r="C31" s="13"/>
      <c r="D31" s="13"/>
      <c r="E31" s="13"/>
      <c r="F31" s="13"/>
      <c r="G31" s="40" t="s">
        <v>28</v>
      </c>
      <c r="H31" s="40" t="s">
        <v>28</v>
      </c>
      <c r="I31" s="13"/>
      <c r="J31" s="13"/>
      <c r="K31" s="13"/>
      <c r="L31" s="13"/>
      <c r="M31" s="13"/>
      <c r="N31" s="40" t="s">
        <v>28</v>
      </c>
      <c r="O31" s="40" t="s">
        <v>28</v>
      </c>
      <c r="P31" s="13"/>
      <c r="Q31" s="13"/>
      <c r="R31" s="13"/>
      <c r="S31" s="13"/>
      <c r="T31" s="13"/>
      <c r="U31" s="40" t="s">
        <v>28</v>
      </c>
      <c r="V31" s="40" t="s">
        <v>28</v>
      </c>
      <c r="W31" s="43" t="s">
        <v>29</v>
      </c>
      <c r="X31" s="43" t="s">
        <v>29</v>
      </c>
      <c r="Y31" s="13"/>
      <c r="Z31" s="13"/>
      <c r="AA31" s="13"/>
      <c r="AB31" s="40" t="s">
        <v>28</v>
      </c>
      <c r="AC31" s="40" t="s">
        <v>28</v>
      </c>
      <c r="AD31" s="13"/>
      <c r="AE31" s="13"/>
      <c r="AF31" s="13"/>
      <c r="AG31" s="13"/>
      <c r="AH31" s="28">
        <f>COUNTIF(C31:AG31,"●")</f>
        <v>8</v>
      </c>
      <c r="AI31" s="100">
        <f>AH32/AH31</f>
        <v>0</v>
      </c>
      <c r="AJ31" s="33">
        <f>AJ24+AH31</f>
        <v>28</v>
      </c>
      <c r="AK31" s="102">
        <f>AJ32/AJ31</f>
        <v>0.7142857142857143</v>
      </c>
    </row>
    <row r="32" spans="2:37" s="2" customFormat="1" x14ac:dyDescent="0.15">
      <c r="B32" s="8" t="s">
        <v>38</v>
      </c>
      <c r="C32" s="15"/>
      <c r="D32" s="15"/>
      <c r="E32" s="15"/>
      <c r="F32" s="15"/>
      <c r="G32" s="42"/>
      <c r="H32" s="42"/>
      <c r="I32" s="15"/>
      <c r="J32" s="15"/>
      <c r="K32" s="15"/>
      <c r="L32" s="15"/>
      <c r="M32" s="15"/>
      <c r="N32" s="42"/>
      <c r="O32" s="42"/>
      <c r="P32" s="15"/>
      <c r="Q32" s="15"/>
      <c r="R32" s="15"/>
      <c r="S32" s="15"/>
      <c r="T32" s="15"/>
      <c r="U32" s="42"/>
      <c r="V32" s="42"/>
      <c r="W32" s="45"/>
      <c r="X32" s="45"/>
      <c r="Y32" s="15"/>
      <c r="Z32" s="15"/>
      <c r="AA32" s="15"/>
      <c r="AB32" s="42"/>
      <c r="AC32" s="42"/>
      <c r="AD32" s="15"/>
      <c r="AE32" s="15"/>
      <c r="AF32" s="15"/>
      <c r="AG32" s="15"/>
      <c r="AH32" s="29">
        <f>COUNTIF(C32:AG32,"●")</f>
        <v>0</v>
      </c>
      <c r="AI32" s="101"/>
      <c r="AJ32" s="34">
        <f>AJ25+AH32</f>
        <v>20</v>
      </c>
      <c r="AK32" s="103"/>
    </row>
    <row r="34" spans="2:37" ht="13.5" customHeight="1" x14ac:dyDescent="0.15">
      <c r="B34" s="5" t="s">
        <v>3</v>
      </c>
      <c r="C34" s="77">
        <v>10</v>
      </c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80"/>
      <c r="AH34" s="84" t="s">
        <v>34</v>
      </c>
      <c r="AI34" s="85"/>
      <c r="AJ34" s="88" t="s">
        <v>16</v>
      </c>
      <c r="AK34" s="89"/>
    </row>
    <row r="35" spans="2:37" x14ac:dyDescent="0.15">
      <c r="B35" s="6" t="s">
        <v>7</v>
      </c>
      <c r="C35" s="13">
        <v>1</v>
      </c>
      <c r="D35" s="13">
        <f t="shared" ref="D35:AG35" si="5">+C35+1</f>
        <v>2</v>
      </c>
      <c r="E35" s="40">
        <f t="shared" si="5"/>
        <v>3</v>
      </c>
      <c r="F35" s="40">
        <f t="shared" si="5"/>
        <v>4</v>
      </c>
      <c r="G35" s="13">
        <f t="shared" si="5"/>
        <v>5</v>
      </c>
      <c r="H35" s="13">
        <f t="shared" si="5"/>
        <v>6</v>
      </c>
      <c r="I35" s="13">
        <f t="shared" si="5"/>
        <v>7</v>
      </c>
      <c r="J35" s="13">
        <f t="shared" si="5"/>
        <v>8</v>
      </c>
      <c r="K35" s="13">
        <f t="shared" si="5"/>
        <v>9</v>
      </c>
      <c r="L35" s="40">
        <f t="shared" si="5"/>
        <v>10</v>
      </c>
      <c r="M35" s="40">
        <f t="shared" si="5"/>
        <v>11</v>
      </c>
      <c r="N35" s="13">
        <f t="shared" si="5"/>
        <v>12</v>
      </c>
      <c r="O35" s="13">
        <f t="shared" si="5"/>
        <v>13</v>
      </c>
      <c r="P35" s="13">
        <f t="shared" si="5"/>
        <v>14</v>
      </c>
      <c r="Q35" s="13">
        <f t="shared" si="5"/>
        <v>15</v>
      </c>
      <c r="R35" s="13">
        <f t="shared" si="5"/>
        <v>16</v>
      </c>
      <c r="S35" s="40">
        <f t="shared" si="5"/>
        <v>17</v>
      </c>
      <c r="T35" s="40">
        <f t="shared" si="5"/>
        <v>18</v>
      </c>
      <c r="U35" s="13">
        <f t="shared" si="5"/>
        <v>19</v>
      </c>
      <c r="V35" s="13">
        <f t="shared" si="5"/>
        <v>20</v>
      </c>
      <c r="W35" s="13">
        <f t="shared" si="5"/>
        <v>21</v>
      </c>
      <c r="X35" s="13">
        <f t="shared" si="5"/>
        <v>22</v>
      </c>
      <c r="Y35" s="13">
        <f t="shared" si="5"/>
        <v>23</v>
      </c>
      <c r="Z35" s="40">
        <f t="shared" si="5"/>
        <v>24</v>
      </c>
      <c r="AA35" s="40">
        <f t="shared" si="5"/>
        <v>25</v>
      </c>
      <c r="AB35" s="13">
        <f t="shared" si="5"/>
        <v>26</v>
      </c>
      <c r="AC35" s="13">
        <f t="shared" si="5"/>
        <v>27</v>
      </c>
      <c r="AD35" s="13">
        <f t="shared" si="5"/>
        <v>28</v>
      </c>
      <c r="AE35" s="13">
        <f t="shared" si="5"/>
        <v>29</v>
      </c>
      <c r="AF35" s="13">
        <f t="shared" si="5"/>
        <v>30</v>
      </c>
      <c r="AG35" s="40">
        <f t="shared" si="5"/>
        <v>31</v>
      </c>
      <c r="AH35" s="86"/>
      <c r="AI35" s="87"/>
      <c r="AJ35" s="90"/>
      <c r="AK35" s="91"/>
    </row>
    <row r="36" spans="2:37" x14ac:dyDescent="0.15">
      <c r="B36" s="6" t="s">
        <v>2</v>
      </c>
      <c r="C36" s="13" t="s">
        <v>30</v>
      </c>
      <c r="D36" s="13" t="s">
        <v>23</v>
      </c>
      <c r="E36" s="40" t="s">
        <v>6</v>
      </c>
      <c r="F36" s="40" t="s">
        <v>1</v>
      </c>
      <c r="G36" s="13" t="s">
        <v>31</v>
      </c>
      <c r="H36" s="13" t="s">
        <v>18</v>
      </c>
      <c r="I36" s="13" t="s">
        <v>0</v>
      </c>
      <c r="J36" s="13" t="s">
        <v>30</v>
      </c>
      <c r="K36" s="13" t="s">
        <v>23</v>
      </c>
      <c r="L36" s="40" t="s">
        <v>6</v>
      </c>
      <c r="M36" s="40" t="s">
        <v>1</v>
      </c>
      <c r="N36" s="13" t="s">
        <v>31</v>
      </c>
      <c r="O36" s="13" t="s">
        <v>18</v>
      </c>
      <c r="P36" s="13" t="s">
        <v>0</v>
      </c>
      <c r="Q36" s="13" t="s">
        <v>30</v>
      </c>
      <c r="R36" s="13" t="s">
        <v>23</v>
      </c>
      <c r="S36" s="40" t="s">
        <v>6</v>
      </c>
      <c r="T36" s="40" t="s">
        <v>1</v>
      </c>
      <c r="U36" s="13" t="s">
        <v>31</v>
      </c>
      <c r="V36" s="13" t="s">
        <v>18</v>
      </c>
      <c r="W36" s="13" t="s">
        <v>0</v>
      </c>
      <c r="X36" s="13" t="s">
        <v>30</v>
      </c>
      <c r="Y36" s="13" t="s">
        <v>23</v>
      </c>
      <c r="Z36" s="40" t="s">
        <v>6</v>
      </c>
      <c r="AA36" s="40" t="s">
        <v>1</v>
      </c>
      <c r="AB36" s="13" t="s">
        <v>31</v>
      </c>
      <c r="AC36" s="13" t="s">
        <v>18</v>
      </c>
      <c r="AD36" s="13" t="s">
        <v>0</v>
      </c>
      <c r="AE36" s="13" t="s">
        <v>30</v>
      </c>
      <c r="AF36" s="13" t="s">
        <v>23</v>
      </c>
      <c r="AG36" s="40" t="s">
        <v>6</v>
      </c>
      <c r="AH36" s="92" t="s">
        <v>26</v>
      </c>
      <c r="AI36" s="94" t="s">
        <v>33</v>
      </c>
      <c r="AJ36" s="96" t="s">
        <v>26</v>
      </c>
      <c r="AK36" s="98" t="s">
        <v>33</v>
      </c>
    </row>
    <row r="37" spans="2:37" s="1" customFormat="1" ht="75" customHeight="1" x14ac:dyDescent="0.15">
      <c r="B37" s="7" t="s">
        <v>12</v>
      </c>
      <c r="C37" s="14"/>
      <c r="D37" s="14"/>
      <c r="E37" s="41"/>
      <c r="F37" s="41"/>
      <c r="G37" s="38"/>
      <c r="H37" s="14"/>
      <c r="I37" s="14"/>
      <c r="J37" s="14"/>
      <c r="K37" s="14"/>
      <c r="L37" s="41"/>
      <c r="M37" s="41"/>
      <c r="N37" s="14"/>
      <c r="O37" s="14"/>
      <c r="P37" s="14"/>
      <c r="Q37" s="14"/>
      <c r="R37" s="14"/>
      <c r="S37" s="41"/>
      <c r="T37" s="41"/>
      <c r="U37" s="14"/>
      <c r="V37" s="14"/>
      <c r="W37" s="14"/>
      <c r="X37" s="14"/>
      <c r="Y37" s="14"/>
      <c r="Z37" s="41"/>
      <c r="AA37" s="41"/>
      <c r="AB37" s="14"/>
      <c r="AC37" s="14"/>
      <c r="AD37" s="14"/>
      <c r="AE37" s="14"/>
      <c r="AF37" s="14"/>
      <c r="AG37" s="41"/>
      <c r="AH37" s="93"/>
      <c r="AI37" s="95"/>
      <c r="AJ37" s="97"/>
      <c r="AK37" s="99"/>
    </row>
    <row r="38" spans="2:37" s="2" customFormat="1" x14ac:dyDescent="0.15">
      <c r="B38" s="6" t="s">
        <v>8</v>
      </c>
      <c r="C38" s="13"/>
      <c r="D38" s="13"/>
      <c r="E38" s="40" t="s">
        <v>28</v>
      </c>
      <c r="F38" s="40" t="s">
        <v>28</v>
      </c>
      <c r="G38" s="13"/>
      <c r="H38" s="13"/>
      <c r="I38" s="13"/>
      <c r="J38" s="13"/>
      <c r="K38" s="13"/>
      <c r="L38" s="40" t="s">
        <v>28</v>
      </c>
      <c r="M38" s="40" t="s">
        <v>28</v>
      </c>
      <c r="N38" s="13"/>
      <c r="O38" s="13"/>
      <c r="P38" s="13"/>
      <c r="Q38" s="13"/>
      <c r="R38" s="13"/>
      <c r="S38" s="40" t="s">
        <v>28</v>
      </c>
      <c r="T38" s="40" t="s">
        <v>28</v>
      </c>
      <c r="U38" s="13"/>
      <c r="V38" s="13"/>
      <c r="W38" s="13"/>
      <c r="X38" s="13"/>
      <c r="Y38" s="13"/>
      <c r="Z38" s="40" t="s">
        <v>28</v>
      </c>
      <c r="AA38" s="40" t="s">
        <v>28</v>
      </c>
      <c r="AB38" s="13"/>
      <c r="AC38" s="13"/>
      <c r="AD38" s="13"/>
      <c r="AE38" s="13"/>
      <c r="AF38" s="13"/>
      <c r="AG38" s="40" t="s">
        <v>28</v>
      </c>
      <c r="AH38" s="28">
        <f>COUNTIF(C38:AG38,"●")</f>
        <v>9</v>
      </c>
      <c r="AI38" s="100">
        <f>AH39/AH38</f>
        <v>0</v>
      </c>
      <c r="AJ38" s="33">
        <f>AJ31+AH38</f>
        <v>37</v>
      </c>
      <c r="AK38" s="102">
        <f>AJ39/AJ38</f>
        <v>0.54054054054054057</v>
      </c>
    </row>
    <row r="39" spans="2:37" s="2" customFormat="1" x14ac:dyDescent="0.15">
      <c r="B39" s="8" t="s">
        <v>38</v>
      </c>
      <c r="C39" s="15"/>
      <c r="D39" s="15"/>
      <c r="E39" s="42"/>
      <c r="F39" s="42"/>
      <c r="G39" s="15"/>
      <c r="H39" s="15"/>
      <c r="I39" s="15"/>
      <c r="J39" s="15"/>
      <c r="K39" s="15"/>
      <c r="L39" s="42"/>
      <c r="M39" s="42"/>
      <c r="N39" s="15"/>
      <c r="O39" s="15"/>
      <c r="P39" s="15"/>
      <c r="Q39" s="15"/>
      <c r="R39" s="15"/>
      <c r="S39" s="42"/>
      <c r="T39" s="42"/>
      <c r="U39" s="15"/>
      <c r="V39" s="15"/>
      <c r="W39" s="15"/>
      <c r="X39" s="15"/>
      <c r="Y39" s="15"/>
      <c r="Z39" s="42"/>
      <c r="AA39" s="42"/>
      <c r="AB39" s="15"/>
      <c r="AC39" s="15"/>
      <c r="AD39" s="15"/>
      <c r="AE39" s="15"/>
      <c r="AF39" s="15"/>
      <c r="AG39" s="42"/>
      <c r="AH39" s="29">
        <f>COUNTIF(C39:AG39,"●")</f>
        <v>0</v>
      </c>
      <c r="AI39" s="101"/>
      <c r="AJ39" s="34">
        <f>AJ32+AH39</f>
        <v>20</v>
      </c>
      <c r="AK39" s="103"/>
    </row>
    <row r="41" spans="2:37" ht="13.5" customHeight="1" x14ac:dyDescent="0.15">
      <c r="B41" s="5" t="s">
        <v>3</v>
      </c>
      <c r="C41" s="77">
        <v>11</v>
      </c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0"/>
      <c r="AH41" s="84" t="s">
        <v>34</v>
      </c>
      <c r="AI41" s="85"/>
      <c r="AJ41" s="88" t="s">
        <v>16</v>
      </c>
      <c r="AK41" s="89"/>
    </row>
    <row r="42" spans="2:37" x14ac:dyDescent="0.15">
      <c r="B42" s="6" t="s">
        <v>7</v>
      </c>
      <c r="C42" s="40">
        <v>1</v>
      </c>
      <c r="D42" s="13">
        <f t="shared" ref="D42:AF42" si="6">+C42+1</f>
        <v>2</v>
      </c>
      <c r="E42" s="43">
        <f t="shared" si="6"/>
        <v>3</v>
      </c>
      <c r="F42" s="13">
        <f t="shared" si="6"/>
        <v>4</v>
      </c>
      <c r="G42" s="13">
        <f t="shared" si="6"/>
        <v>5</v>
      </c>
      <c r="H42" s="13">
        <f t="shared" si="6"/>
        <v>6</v>
      </c>
      <c r="I42" s="40">
        <f t="shared" si="6"/>
        <v>7</v>
      </c>
      <c r="J42" s="40">
        <f t="shared" si="6"/>
        <v>8</v>
      </c>
      <c r="K42" s="13">
        <f t="shared" si="6"/>
        <v>9</v>
      </c>
      <c r="L42" s="13">
        <f t="shared" si="6"/>
        <v>10</v>
      </c>
      <c r="M42" s="13">
        <f t="shared" si="6"/>
        <v>11</v>
      </c>
      <c r="N42" s="13">
        <f t="shared" si="6"/>
        <v>12</v>
      </c>
      <c r="O42" s="13">
        <f t="shared" si="6"/>
        <v>13</v>
      </c>
      <c r="P42" s="40">
        <f t="shared" si="6"/>
        <v>14</v>
      </c>
      <c r="Q42" s="40">
        <f t="shared" si="6"/>
        <v>15</v>
      </c>
      <c r="R42" s="13">
        <f t="shared" si="6"/>
        <v>16</v>
      </c>
      <c r="S42" s="13">
        <f t="shared" si="6"/>
        <v>17</v>
      </c>
      <c r="T42" s="13">
        <f t="shared" si="6"/>
        <v>18</v>
      </c>
      <c r="U42" s="13">
        <f t="shared" si="6"/>
        <v>19</v>
      </c>
      <c r="V42" s="13">
        <f t="shared" si="6"/>
        <v>20</v>
      </c>
      <c r="W42" s="40">
        <f t="shared" si="6"/>
        <v>21</v>
      </c>
      <c r="X42" s="40">
        <f t="shared" si="6"/>
        <v>22</v>
      </c>
      <c r="Y42" s="43">
        <f t="shared" si="6"/>
        <v>23</v>
      </c>
      <c r="Z42" s="13">
        <f t="shared" si="6"/>
        <v>24</v>
      </c>
      <c r="AA42" s="13">
        <f t="shared" si="6"/>
        <v>25</v>
      </c>
      <c r="AB42" s="13">
        <f t="shared" si="6"/>
        <v>26</v>
      </c>
      <c r="AC42" s="13">
        <f t="shared" si="6"/>
        <v>27</v>
      </c>
      <c r="AD42" s="40">
        <f t="shared" si="6"/>
        <v>28</v>
      </c>
      <c r="AE42" s="40">
        <f t="shared" si="6"/>
        <v>29</v>
      </c>
      <c r="AF42" s="13">
        <f t="shared" si="6"/>
        <v>30</v>
      </c>
      <c r="AG42" s="13"/>
      <c r="AH42" s="86"/>
      <c r="AI42" s="87"/>
      <c r="AJ42" s="90"/>
      <c r="AK42" s="91"/>
    </row>
    <row r="43" spans="2:37" x14ac:dyDescent="0.15">
      <c r="B43" s="6" t="s">
        <v>2</v>
      </c>
      <c r="C43" s="40" t="s">
        <v>1</v>
      </c>
      <c r="D43" s="13" t="s">
        <v>31</v>
      </c>
      <c r="E43" s="43" t="s">
        <v>18</v>
      </c>
      <c r="F43" s="13" t="s">
        <v>0</v>
      </c>
      <c r="G43" s="13" t="s">
        <v>30</v>
      </c>
      <c r="H43" s="13" t="s">
        <v>23</v>
      </c>
      <c r="I43" s="40" t="s">
        <v>6</v>
      </c>
      <c r="J43" s="40" t="s">
        <v>1</v>
      </c>
      <c r="K43" s="13" t="s">
        <v>31</v>
      </c>
      <c r="L43" s="13" t="s">
        <v>18</v>
      </c>
      <c r="M43" s="13" t="s">
        <v>0</v>
      </c>
      <c r="N43" s="13" t="s">
        <v>30</v>
      </c>
      <c r="O43" s="13" t="s">
        <v>23</v>
      </c>
      <c r="P43" s="40" t="s">
        <v>6</v>
      </c>
      <c r="Q43" s="40" t="s">
        <v>1</v>
      </c>
      <c r="R43" s="13" t="s">
        <v>31</v>
      </c>
      <c r="S43" s="13" t="s">
        <v>18</v>
      </c>
      <c r="T43" s="13" t="s">
        <v>0</v>
      </c>
      <c r="U43" s="13" t="s">
        <v>30</v>
      </c>
      <c r="V43" s="13" t="s">
        <v>23</v>
      </c>
      <c r="W43" s="40" t="s">
        <v>6</v>
      </c>
      <c r="X43" s="40" t="s">
        <v>1</v>
      </c>
      <c r="Y43" s="43" t="s">
        <v>31</v>
      </c>
      <c r="Z43" s="13" t="s">
        <v>18</v>
      </c>
      <c r="AA43" s="13" t="s">
        <v>0</v>
      </c>
      <c r="AB43" s="13" t="s">
        <v>30</v>
      </c>
      <c r="AC43" s="13" t="s">
        <v>23</v>
      </c>
      <c r="AD43" s="40" t="s">
        <v>6</v>
      </c>
      <c r="AE43" s="40" t="s">
        <v>1</v>
      </c>
      <c r="AF43" s="13" t="s">
        <v>31</v>
      </c>
      <c r="AG43" s="13"/>
      <c r="AH43" s="92" t="s">
        <v>26</v>
      </c>
      <c r="AI43" s="94" t="s">
        <v>33</v>
      </c>
      <c r="AJ43" s="96" t="s">
        <v>26</v>
      </c>
      <c r="AK43" s="98" t="s">
        <v>33</v>
      </c>
    </row>
    <row r="44" spans="2:37" s="1" customFormat="1" ht="75" customHeight="1" x14ac:dyDescent="0.15">
      <c r="B44" s="7" t="s">
        <v>12</v>
      </c>
      <c r="C44" s="41"/>
      <c r="D44" s="38"/>
      <c r="E44" s="44" t="s">
        <v>21</v>
      </c>
      <c r="F44" s="14"/>
      <c r="G44" s="14"/>
      <c r="H44" s="14"/>
      <c r="I44" s="41"/>
      <c r="J44" s="41"/>
      <c r="K44" s="14"/>
      <c r="L44" s="14"/>
      <c r="M44" s="14"/>
      <c r="N44" s="38"/>
      <c r="O44" s="14"/>
      <c r="P44" s="41"/>
      <c r="Q44" s="41"/>
      <c r="R44" s="14"/>
      <c r="S44" s="14"/>
      <c r="T44" s="14"/>
      <c r="U44" s="14"/>
      <c r="V44" s="14"/>
      <c r="W44" s="41"/>
      <c r="X44" s="41"/>
      <c r="Y44" s="44" t="s">
        <v>24</v>
      </c>
      <c r="Z44" s="14"/>
      <c r="AA44" s="14"/>
      <c r="AB44" s="14"/>
      <c r="AC44" s="14"/>
      <c r="AD44" s="41"/>
      <c r="AE44" s="41"/>
      <c r="AF44" s="14"/>
      <c r="AG44" s="14"/>
      <c r="AH44" s="93"/>
      <c r="AI44" s="95"/>
      <c r="AJ44" s="97"/>
      <c r="AK44" s="99"/>
    </row>
    <row r="45" spans="2:37" s="2" customFormat="1" x14ac:dyDescent="0.15">
      <c r="B45" s="6" t="s">
        <v>8</v>
      </c>
      <c r="C45" s="40" t="s">
        <v>28</v>
      </c>
      <c r="D45" s="13"/>
      <c r="E45" s="43" t="s">
        <v>29</v>
      </c>
      <c r="F45" s="13"/>
      <c r="G45" s="13"/>
      <c r="H45" s="13"/>
      <c r="I45" s="40" t="s">
        <v>28</v>
      </c>
      <c r="J45" s="40" t="s">
        <v>28</v>
      </c>
      <c r="K45" s="13"/>
      <c r="L45" s="13"/>
      <c r="M45" s="13"/>
      <c r="N45" s="13"/>
      <c r="O45" s="13"/>
      <c r="P45" s="40" t="s">
        <v>28</v>
      </c>
      <c r="Q45" s="40" t="s">
        <v>28</v>
      </c>
      <c r="R45" s="13"/>
      <c r="S45" s="13"/>
      <c r="T45" s="13"/>
      <c r="U45" s="13"/>
      <c r="V45" s="13"/>
      <c r="W45" s="40" t="s">
        <v>28</v>
      </c>
      <c r="X45" s="40" t="s">
        <v>28</v>
      </c>
      <c r="Y45" s="43" t="s">
        <v>29</v>
      </c>
      <c r="Z45" s="13"/>
      <c r="AA45" s="13"/>
      <c r="AB45" s="13"/>
      <c r="AC45" s="13"/>
      <c r="AD45" s="40" t="s">
        <v>28</v>
      </c>
      <c r="AE45" s="40" t="s">
        <v>28</v>
      </c>
      <c r="AF45" s="13"/>
      <c r="AG45" s="13"/>
      <c r="AH45" s="28">
        <f>COUNTIF(C45:AG45,"●")</f>
        <v>9</v>
      </c>
      <c r="AI45" s="100">
        <f>AH46/AH45</f>
        <v>0</v>
      </c>
      <c r="AJ45" s="33">
        <f>AJ38+AH45</f>
        <v>46</v>
      </c>
      <c r="AK45" s="102">
        <f>AJ46/AJ45</f>
        <v>0.43478260869565216</v>
      </c>
    </row>
    <row r="46" spans="2:37" s="2" customFormat="1" x14ac:dyDescent="0.15">
      <c r="B46" s="8" t="s">
        <v>38</v>
      </c>
      <c r="C46" s="42"/>
      <c r="D46" s="15"/>
      <c r="E46" s="45"/>
      <c r="F46" s="15"/>
      <c r="G46" s="15"/>
      <c r="H46" s="15"/>
      <c r="I46" s="42"/>
      <c r="J46" s="42"/>
      <c r="K46" s="15"/>
      <c r="L46" s="15"/>
      <c r="M46" s="15"/>
      <c r="N46" s="15"/>
      <c r="O46" s="15"/>
      <c r="P46" s="42"/>
      <c r="Q46" s="42"/>
      <c r="R46" s="15"/>
      <c r="S46" s="15"/>
      <c r="T46" s="15"/>
      <c r="U46" s="15"/>
      <c r="V46" s="15"/>
      <c r="W46" s="42"/>
      <c r="X46" s="42"/>
      <c r="Y46" s="45"/>
      <c r="Z46" s="15"/>
      <c r="AA46" s="15"/>
      <c r="AB46" s="15"/>
      <c r="AC46" s="15"/>
      <c r="AD46" s="42"/>
      <c r="AE46" s="42"/>
      <c r="AF46" s="15"/>
      <c r="AG46" s="15"/>
      <c r="AH46" s="29">
        <f>COUNTIF(C46:AG46,"●")</f>
        <v>0</v>
      </c>
      <c r="AI46" s="101"/>
      <c r="AJ46" s="34">
        <f>AJ39+AH46</f>
        <v>20</v>
      </c>
      <c r="AK46" s="103"/>
    </row>
    <row r="48" spans="2:37" ht="13.5" customHeight="1" x14ac:dyDescent="0.15">
      <c r="B48" s="5" t="s">
        <v>3</v>
      </c>
      <c r="C48" s="77">
        <v>12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80"/>
      <c r="AH48" s="84" t="s">
        <v>34</v>
      </c>
      <c r="AI48" s="85"/>
      <c r="AJ48" s="88" t="s">
        <v>16</v>
      </c>
      <c r="AK48" s="89"/>
    </row>
    <row r="49" spans="2:37" x14ac:dyDescent="0.15">
      <c r="B49" s="6" t="s">
        <v>7</v>
      </c>
      <c r="C49" s="13">
        <v>1</v>
      </c>
      <c r="D49" s="13">
        <f t="shared" ref="D49:AG49" si="7">+C49+1</f>
        <v>2</v>
      </c>
      <c r="E49" s="13">
        <f t="shared" si="7"/>
        <v>3</v>
      </c>
      <c r="F49" s="13">
        <f t="shared" si="7"/>
        <v>4</v>
      </c>
      <c r="G49" s="40">
        <f t="shared" si="7"/>
        <v>5</v>
      </c>
      <c r="H49" s="40">
        <f t="shared" si="7"/>
        <v>6</v>
      </c>
      <c r="I49" s="13">
        <f t="shared" si="7"/>
        <v>7</v>
      </c>
      <c r="J49" s="13">
        <f t="shared" si="7"/>
        <v>8</v>
      </c>
      <c r="K49" s="13">
        <f t="shared" si="7"/>
        <v>9</v>
      </c>
      <c r="L49" s="13">
        <f t="shared" si="7"/>
        <v>10</v>
      </c>
      <c r="M49" s="13">
        <f t="shared" si="7"/>
        <v>11</v>
      </c>
      <c r="N49" s="40">
        <f t="shared" si="7"/>
        <v>12</v>
      </c>
      <c r="O49" s="40">
        <f t="shared" si="7"/>
        <v>13</v>
      </c>
      <c r="P49" s="13">
        <f t="shared" si="7"/>
        <v>14</v>
      </c>
      <c r="Q49" s="13">
        <f t="shared" si="7"/>
        <v>15</v>
      </c>
      <c r="R49" s="13">
        <f t="shared" si="7"/>
        <v>16</v>
      </c>
      <c r="S49" s="13">
        <f t="shared" si="7"/>
        <v>17</v>
      </c>
      <c r="T49" s="13">
        <f t="shared" si="7"/>
        <v>18</v>
      </c>
      <c r="U49" s="40">
        <f t="shared" si="7"/>
        <v>19</v>
      </c>
      <c r="V49" s="40">
        <f t="shared" si="7"/>
        <v>20</v>
      </c>
      <c r="W49" s="13">
        <f t="shared" si="7"/>
        <v>21</v>
      </c>
      <c r="X49" s="13">
        <f t="shared" si="7"/>
        <v>22</v>
      </c>
      <c r="Y49" s="13">
        <f t="shared" si="7"/>
        <v>23</v>
      </c>
      <c r="Z49" s="13">
        <f t="shared" si="7"/>
        <v>24</v>
      </c>
      <c r="AA49" s="13">
        <f t="shared" si="7"/>
        <v>25</v>
      </c>
      <c r="AB49" s="40">
        <f t="shared" si="7"/>
        <v>26</v>
      </c>
      <c r="AC49" s="40">
        <f t="shared" si="7"/>
        <v>27</v>
      </c>
      <c r="AD49" s="13">
        <f t="shared" si="7"/>
        <v>28</v>
      </c>
      <c r="AE49" s="13">
        <f t="shared" si="7"/>
        <v>29</v>
      </c>
      <c r="AF49" s="13">
        <f t="shared" si="7"/>
        <v>30</v>
      </c>
      <c r="AG49" s="13">
        <f t="shared" si="7"/>
        <v>31</v>
      </c>
      <c r="AH49" s="86"/>
      <c r="AI49" s="87"/>
      <c r="AJ49" s="90"/>
      <c r="AK49" s="91"/>
    </row>
    <row r="50" spans="2:37" x14ac:dyDescent="0.15">
      <c r="B50" s="6" t="s">
        <v>2</v>
      </c>
      <c r="C50" s="13" t="s">
        <v>18</v>
      </c>
      <c r="D50" s="13" t="s">
        <v>0</v>
      </c>
      <c r="E50" s="13" t="s">
        <v>30</v>
      </c>
      <c r="F50" s="13" t="s">
        <v>23</v>
      </c>
      <c r="G50" s="40" t="s">
        <v>6</v>
      </c>
      <c r="H50" s="40" t="s">
        <v>1</v>
      </c>
      <c r="I50" s="13" t="s">
        <v>31</v>
      </c>
      <c r="J50" s="13" t="s">
        <v>18</v>
      </c>
      <c r="K50" s="13" t="s">
        <v>0</v>
      </c>
      <c r="L50" s="13" t="s">
        <v>30</v>
      </c>
      <c r="M50" s="13" t="s">
        <v>23</v>
      </c>
      <c r="N50" s="40" t="s">
        <v>6</v>
      </c>
      <c r="O50" s="40" t="s">
        <v>1</v>
      </c>
      <c r="P50" s="13" t="s">
        <v>31</v>
      </c>
      <c r="Q50" s="13" t="s">
        <v>18</v>
      </c>
      <c r="R50" s="13" t="s">
        <v>0</v>
      </c>
      <c r="S50" s="13" t="s">
        <v>30</v>
      </c>
      <c r="T50" s="13" t="s">
        <v>23</v>
      </c>
      <c r="U50" s="40" t="s">
        <v>6</v>
      </c>
      <c r="V50" s="40" t="s">
        <v>1</v>
      </c>
      <c r="W50" s="13" t="s">
        <v>31</v>
      </c>
      <c r="X50" s="13" t="s">
        <v>18</v>
      </c>
      <c r="Y50" s="13" t="s">
        <v>0</v>
      </c>
      <c r="Z50" s="13" t="s">
        <v>30</v>
      </c>
      <c r="AA50" s="13" t="s">
        <v>23</v>
      </c>
      <c r="AB50" s="40" t="s">
        <v>6</v>
      </c>
      <c r="AC50" s="40" t="s">
        <v>1</v>
      </c>
      <c r="AD50" s="13" t="s">
        <v>31</v>
      </c>
      <c r="AE50" s="13" t="s">
        <v>18</v>
      </c>
      <c r="AF50" s="13" t="s">
        <v>0</v>
      </c>
      <c r="AG50" s="13" t="s">
        <v>30</v>
      </c>
      <c r="AH50" s="92" t="s">
        <v>26</v>
      </c>
      <c r="AI50" s="94" t="s">
        <v>33</v>
      </c>
      <c r="AJ50" s="96" t="s">
        <v>26</v>
      </c>
      <c r="AK50" s="98" t="s">
        <v>33</v>
      </c>
    </row>
    <row r="51" spans="2:37" s="1" customFormat="1" ht="75" customHeight="1" x14ac:dyDescent="0.15">
      <c r="B51" s="7" t="s">
        <v>12</v>
      </c>
      <c r="C51" s="14"/>
      <c r="D51" s="14"/>
      <c r="E51" s="14"/>
      <c r="F51" s="14"/>
      <c r="G51" s="41"/>
      <c r="H51" s="41"/>
      <c r="I51" s="14"/>
      <c r="J51" s="14"/>
      <c r="K51" s="14"/>
      <c r="L51" s="38"/>
      <c r="M51" s="14"/>
      <c r="N51" s="41"/>
      <c r="O51" s="41"/>
      <c r="P51" s="14"/>
      <c r="Q51" s="14"/>
      <c r="R51" s="14"/>
      <c r="S51" s="14"/>
      <c r="T51" s="14"/>
      <c r="U51" s="41"/>
      <c r="V51" s="41"/>
      <c r="W51" s="14"/>
      <c r="X51" s="14"/>
      <c r="Y51" s="14"/>
      <c r="Z51" s="14"/>
      <c r="AA51" s="14"/>
      <c r="AB51" s="41"/>
      <c r="AC51" s="41"/>
      <c r="AD51" s="14"/>
      <c r="AE51" s="14"/>
      <c r="AF51" s="14" t="s">
        <v>46</v>
      </c>
      <c r="AG51" s="14" t="s">
        <v>13</v>
      </c>
      <c r="AH51" s="93"/>
      <c r="AI51" s="95"/>
      <c r="AJ51" s="97"/>
      <c r="AK51" s="99"/>
    </row>
    <row r="52" spans="2:37" s="2" customFormat="1" x14ac:dyDescent="0.15">
      <c r="B52" s="6" t="s">
        <v>8</v>
      </c>
      <c r="C52" s="13"/>
      <c r="D52" s="13"/>
      <c r="E52" s="13"/>
      <c r="F52" s="13"/>
      <c r="G52" s="40" t="s">
        <v>28</v>
      </c>
      <c r="H52" s="40" t="s">
        <v>28</v>
      </c>
      <c r="I52" s="13"/>
      <c r="J52" s="13"/>
      <c r="K52" s="13"/>
      <c r="L52" s="13"/>
      <c r="M52" s="13"/>
      <c r="N52" s="40" t="s">
        <v>28</v>
      </c>
      <c r="O52" s="40" t="s">
        <v>28</v>
      </c>
      <c r="P52" s="13"/>
      <c r="Q52" s="13"/>
      <c r="R52" s="13"/>
      <c r="S52" s="13"/>
      <c r="T52" s="13"/>
      <c r="U52" s="40" t="s">
        <v>28</v>
      </c>
      <c r="V52" s="40" t="s">
        <v>28</v>
      </c>
      <c r="W52" s="13"/>
      <c r="X52" s="13"/>
      <c r="Y52" s="13"/>
      <c r="Z52" s="13"/>
      <c r="AA52" s="13"/>
      <c r="AB52" s="40" t="s">
        <v>28</v>
      </c>
      <c r="AC52" s="40" t="s">
        <v>28</v>
      </c>
      <c r="AD52" s="13"/>
      <c r="AE52" s="13"/>
      <c r="AF52" s="13" t="s">
        <v>29</v>
      </c>
      <c r="AG52" s="13" t="s">
        <v>29</v>
      </c>
      <c r="AH52" s="28">
        <f>COUNTIF(C52:AG52,"●")</f>
        <v>8</v>
      </c>
      <c r="AI52" s="100">
        <f>AH53/AH52</f>
        <v>0</v>
      </c>
      <c r="AJ52" s="33">
        <f>AJ45+AH52</f>
        <v>54</v>
      </c>
      <c r="AK52" s="102">
        <f>AJ53/AJ52</f>
        <v>0.37037037037037035</v>
      </c>
    </row>
    <row r="53" spans="2:37" s="2" customFormat="1" x14ac:dyDescent="0.15">
      <c r="B53" s="8" t="s">
        <v>38</v>
      </c>
      <c r="C53" s="15"/>
      <c r="D53" s="15"/>
      <c r="E53" s="15"/>
      <c r="F53" s="15"/>
      <c r="G53" s="42"/>
      <c r="H53" s="42"/>
      <c r="I53" s="15"/>
      <c r="J53" s="15"/>
      <c r="K53" s="15"/>
      <c r="L53" s="15"/>
      <c r="M53" s="15"/>
      <c r="N53" s="42"/>
      <c r="O53" s="42"/>
      <c r="P53" s="15"/>
      <c r="Q53" s="15"/>
      <c r="R53" s="15"/>
      <c r="S53" s="15"/>
      <c r="T53" s="15"/>
      <c r="U53" s="42"/>
      <c r="V53" s="42"/>
      <c r="W53" s="15"/>
      <c r="X53" s="15"/>
      <c r="Y53" s="15"/>
      <c r="Z53" s="15"/>
      <c r="AA53" s="15"/>
      <c r="AB53" s="42"/>
      <c r="AC53" s="42"/>
      <c r="AD53" s="15"/>
      <c r="AE53" s="15"/>
      <c r="AF53" s="15"/>
      <c r="AG53" s="15"/>
      <c r="AH53" s="29">
        <f>COUNTIF(C53:AG53,"●")</f>
        <v>0</v>
      </c>
      <c r="AI53" s="101"/>
      <c r="AJ53" s="34">
        <f>AJ46+AH53</f>
        <v>20</v>
      </c>
      <c r="AK53" s="103"/>
    </row>
    <row r="55" spans="2:37" ht="13.5" customHeight="1" x14ac:dyDescent="0.15">
      <c r="B55" s="5" t="s">
        <v>3</v>
      </c>
      <c r="C55" s="77">
        <v>1</v>
      </c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80"/>
      <c r="AH55" s="84" t="s">
        <v>34</v>
      </c>
      <c r="AI55" s="85"/>
      <c r="AJ55" s="88" t="s">
        <v>16</v>
      </c>
      <c r="AK55" s="89"/>
    </row>
    <row r="56" spans="2:37" x14ac:dyDescent="0.15">
      <c r="B56" s="6" t="s">
        <v>7</v>
      </c>
      <c r="C56" s="43">
        <v>1</v>
      </c>
      <c r="D56" s="40">
        <f t="shared" ref="D56:AG56" si="8">+C56+1</f>
        <v>2</v>
      </c>
      <c r="E56" s="40">
        <f t="shared" si="8"/>
        <v>3</v>
      </c>
      <c r="F56" s="13">
        <f t="shared" si="8"/>
        <v>4</v>
      </c>
      <c r="G56" s="13">
        <f t="shared" si="8"/>
        <v>5</v>
      </c>
      <c r="H56" s="13">
        <f t="shared" si="8"/>
        <v>6</v>
      </c>
      <c r="I56" s="13">
        <f t="shared" si="8"/>
        <v>7</v>
      </c>
      <c r="J56" s="13">
        <f t="shared" si="8"/>
        <v>8</v>
      </c>
      <c r="K56" s="40">
        <f t="shared" si="8"/>
        <v>9</v>
      </c>
      <c r="L56" s="40">
        <f t="shared" si="8"/>
        <v>10</v>
      </c>
      <c r="M56" s="43">
        <f t="shared" si="8"/>
        <v>11</v>
      </c>
      <c r="N56" s="13">
        <f t="shared" si="8"/>
        <v>12</v>
      </c>
      <c r="O56" s="13">
        <f t="shared" si="8"/>
        <v>13</v>
      </c>
      <c r="P56" s="16">
        <f t="shared" si="8"/>
        <v>14</v>
      </c>
      <c r="Q56" s="53">
        <f t="shared" si="8"/>
        <v>15</v>
      </c>
      <c r="R56" s="56">
        <f t="shared" si="8"/>
        <v>16</v>
      </c>
      <c r="S56" s="40">
        <f t="shared" si="8"/>
        <v>17</v>
      </c>
      <c r="T56" s="37">
        <f t="shared" si="8"/>
        <v>18</v>
      </c>
      <c r="U56" s="16">
        <f t="shared" si="8"/>
        <v>19</v>
      </c>
      <c r="V56" s="13">
        <f t="shared" si="8"/>
        <v>20</v>
      </c>
      <c r="W56" s="13">
        <f t="shared" si="8"/>
        <v>21</v>
      </c>
      <c r="X56" s="13">
        <f t="shared" si="8"/>
        <v>22</v>
      </c>
      <c r="Y56" s="40">
        <f t="shared" si="8"/>
        <v>23</v>
      </c>
      <c r="Z56" s="40">
        <f t="shared" si="8"/>
        <v>24</v>
      </c>
      <c r="AA56" s="13">
        <f t="shared" si="8"/>
        <v>25</v>
      </c>
      <c r="AB56" s="16">
        <f t="shared" si="8"/>
        <v>26</v>
      </c>
      <c r="AC56" s="13">
        <f t="shared" si="8"/>
        <v>27</v>
      </c>
      <c r="AD56" s="37">
        <f t="shared" si="8"/>
        <v>28</v>
      </c>
      <c r="AE56" s="66">
        <f t="shared" si="8"/>
        <v>29</v>
      </c>
      <c r="AF56" s="56">
        <f t="shared" si="8"/>
        <v>30</v>
      </c>
      <c r="AG56" s="40">
        <f t="shared" si="8"/>
        <v>31</v>
      </c>
      <c r="AH56" s="86"/>
      <c r="AI56" s="87"/>
      <c r="AJ56" s="90"/>
      <c r="AK56" s="91"/>
    </row>
    <row r="57" spans="2:37" x14ac:dyDescent="0.15">
      <c r="B57" s="6" t="s">
        <v>2</v>
      </c>
      <c r="C57" s="43" t="s">
        <v>23</v>
      </c>
      <c r="D57" s="40" t="s">
        <v>6</v>
      </c>
      <c r="E57" s="40" t="s">
        <v>1</v>
      </c>
      <c r="F57" s="13" t="s">
        <v>31</v>
      </c>
      <c r="G57" s="13" t="s">
        <v>18</v>
      </c>
      <c r="H57" s="13" t="s">
        <v>0</v>
      </c>
      <c r="I57" s="13" t="s">
        <v>30</v>
      </c>
      <c r="J57" s="13" t="s">
        <v>23</v>
      </c>
      <c r="K57" s="40" t="s">
        <v>6</v>
      </c>
      <c r="L57" s="40" t="s">
        <v>1</v>
      </c>
      <c r="M57" s="43" t="s">
        <v>31</v>
      </c>
      <c r="N57" s="13" t="s">
        <v>18</v>
      </c>
      <c r="O57" s="13" t="s">
        <v>0</v>
      </c>
      <c r="P57" s="16" t="s">
        <v>44</v>
      </c>
      <c r="Q57" s="53" t="s">
        <v>47</v>
      </c>
      <c r="R57" s="56" t="s">
        <v>6</v>
      </c>
      <c r="S57" s="40" t="s">
        <v>1</v>
      </c>
      <c r="T57" s="37" t="s">
        <v>3</v>
      </c>
      <c r="U57" s="16" t="s">
        <v>49</v>
      </c>
      <c r="V57" s="13" t="s">
        <v>0</v>
      </c>
      <c r="W57" s="13" t="s">
        <v>30</v>
      </c>
      <c r="X57" s="13" t="s">
        <v>23</v>
      </c>
      <c r="Y57" s="40" t="s">
        <v>6</v>
      </c>
      <c r="Z57" s="40" t="s">
        <v>1</v>
      </c>
      <c r="AA57" s="13" t="s">
        <v>31</v>
      </c>
      <c r="AB57" s="13" t="s">
        <v>18</v>
      </c>
      <c r="AC57" s="13" t="s">
        <v>0</v>
      </c>
      <c r="AD57" s="13" t="s">
        <v>30</v>
      </c>
      <c r="AE57" s="67" t="s">
        <v>23</v>
      </c>
      <c r="AF57" s="56" t="s">
        <v>6</v>
      </c>
      <c r="AG57" s="40" t="s">
        <v>1</v>
      </c>
      <c r="AH57" s="92" t="s">
        <v>26</v>
      </c>
      <c r="AI57" s="94" t="s">
        <v>33</v>
      </c>
      <c r="AJ57" s="96" t="s">
        <v>26</v>
      </c>
      <c r="AK57" s="98" t="s">
        <v>33</v>
      </c>
    </row>
    <row r="58" spans="2:37" s="1" customFormat="1" ht="75" customHeight="1" x14ac:dyDescent="0.15">
      <c r="B58" s="7" t="s">
        <v>12</v>
      </c>
      <c r="C58" s="44" t="s">
        <v>5</v>
      </c>
      <c r="D58" s="41" t="s">
        <v>13</v>
      </c>
      <c r="E58" s="41" t="s">
        <v>13</v>
      </c>
      <c r="F58" s="14" t="s">
        <v>13</v>
      </c>
      <c r="G58" s="14"/>
      <c r="H58" s="14"/>
      <c r="I58" s="14"/>
      <c r="J58" s="14"/>
      <c r="K58" s="41"/>
      <c r="L58" s="41"/>
      <c r="M58" s="52" t="s">
        <v>10</v>
      </c>
      <c r="N58" s="14"/>
      <c r="O58" s="14"/>
      <c r="P58" s="25"/>
      <c r="Q58" s="54" t="s">
        <v>54</v>
      </c>
      <c r="R58" s="57"/>
      <c r="S58" s="41"/>
      <c r="T58" s="59"/>
      <c r="U58" s="25"/>
      <c r="V58" s="14"/>
      <c r="W58" s="14"/>
      <c r="X58" s="14"/>
      <c r="Y58" s="41"/>
      <c r="Z58" s="41"/>
      <c r="AA58" s="24"/>
      <c r="AB58" s="25"/>
      <c r="AC58" s="14"/>
      <c r="AD58" s="38"/>
      <c r="AE58" s="68" t="s">
        <v>32</v>
      </c>
      <c r="AF58" s="57"/>
      <c r="AG58" s="70"/>
      <c r="AH58" s="93"/>
      <c r="AI58" s="95"/>
      <c r="AJ58" s="97"/>
      <c r="AK58" s="99"/>
    </row>
    <row r="59" spans="2:37" s="2" customFormat="1" x14ac:dyDescent="0.15">
      <c r="B59" s="6" t="s">
        <v>8</v>
      </c>
      <c r="C59" s="43" t="s">
        <v>29</v>
      </c>
      <c r="D59" s="40" t="s">
        <v>28</v>
      </c>
      <c r="E59" s="40" t="s">
        <v>28</v>
      </c>
      <c r="F59" s="13" t="s">
        <v>29</v>
      </c>
      <c r="G59" s="13"/>
      <c r="H59" s="13"/>
      <c r="I59" s="13"/>
      <c r="J59" s="13"/>
      <c r="K59" s="40" t="s">
        <v>28</v>
      </c>
      <c r="L59" s="40" t="s">
        <v>28</v>
      </c>
      <c r="M59" s="43" t="s">
        <v>29</v>
      </c>
      <c r="N59" s="13"/>
      <c r="O59" s="13"/>
      <c r="P59" s="16"/>
      <c r="Q59" s="53"/>
      <c r="R59" s="56"/>
      <c r="S59" s="40"/>
      <c r="T59" s="37"/>
      <c r="U59" s="16"/>
      <c r="V59" s="13"/>
      <c r="W59" s="13"/>
      <c r="X59" s="13"/>
      <c r="Y59" s="40"/>
      <c r="Z59" s="40"/>
      <c r="AA59" s="13"/>
      <c r="AB59" s="16"/>
      <c r="AC59" s="13"/>
      <c r="AD59" s="37"/>
      <c r="AE59" s="66"/>
      <c r="AF59" s="56"/>
      <c r="AG59" s="40"/>
      <c r="AH59" s="28">
        <f>COUNTIF(C59:AG59,"●")</f>
        <v>4</v>
      </c>
      <c r="AI59" s="100">
        <f>AH60/AH59</f>
        <v>0</v>
      </c>
      <c r="AJ59" s="33">
        <f>AJ52+AH59</f>
        <v>58</v>
      </c>
      <c r="AK59" s="108">
        <f>AJ60/AJ59</f>
        <v>0.34482758620689657</v>
      </c>
    </row>
    <row r="60" spans="2:37" s="2" customFormat="1" x14ac:dyDescent="0.15">
      <c r="B60" s="8" t="s">
        <v>38</v>
      </c>
      <c r="C60" s="45"/>
      <c r="D60" s="42"/>
      <c r="E60" s="42"/>
      <c r="F60" s="15"/>
      <c r="G60" s="15"/>
      <c r="H60" s="15"/>
      <c r="I60" s="15"/>
      <c r="J60" s="15"/>
      <c r="K60" s="42"/>
      <c r="L60" s="42"/>
      <c r="M60" s="45"/>
      <c r="N60" s="15"/>
      <c r="O60" s="15"/>
      <c r="P60" s="18"/>
      <c r="Q60" s="55"/>
      <c r="R60" s="58"/>
      <c r="S60" s="42"/>
      <c r="T60" s="39"/>
      <c r="U60" s="18"/>
      <c r="V60" s="15"/>
      <c r="W60" s="15"/>
      <c r="X60" s="15"/>
      <c r="Y60" s="42"/>
      <c r="Z60" s="42"/>
      <c r="AA60" s="15"/>
      <c r="AB60" s="18"/>
      <c r="AC60" s="15"/>
      <c r="AD60" s="39"/>
      <c r="AE60" s="69"/>
      <c r="AF60" s="58"/>
      <c r="AG60" s="42"/>
      <c r="AH60" s="29">
        <f>COUNTIF(C60:AG60,"●")</f>
        <v>0</v>
      </c>
      <c r="AI60" s="101"/>
      <c r="AJ60" s="34">
        <f>AJ53+AH60</f>
        <v>20</v>
      </c>
      <c r="AK60" s="109"/>
    </row>
    <row r="61" spans="2:37" s="2" customFormat="1" x14ac:dyDescent="0.1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71"/>
      <c r="AJ61" s="36"/>
      <c r="AK61" s="72"/>
    </row>
    <row r="62" spans="2:37" ht="17.25" x14ac:dyDescent="0.15">
      <c r="B62" s="9" t="s">
        <v>39</v>
      </c>
      <c r="AK62" s="73"/>
    </row>
    <row r="63" spans="2:37" ht="17.25" x14ac:dyDescent="0.15">
      <c r="B63" s="10" t="s">
        <v>36</v>
      </c>
      <c r="AK63" s="73"/>
    </row>
    <row r="64" spans="2:37" ht="17.25" x14ac:dyDescent="0.15">
      <c r="B64" s="11" t="s">
        <v>4</v>
      </c>
      <c r="AK64" s="73"/>
    </row>
    <row r="65" spans="2:2" ht="14.25" x14ac:dyDescent="0.15">
      <c r="B65" s="11" t="s">
        <v>51</v>
      </c>
    </row>
  </sheetData>
  <mergeCells count="72">
    <mergeCell ref="AI59:AI60"/>
    <mergeCell ref="AK59:AK60"/>
    <mergeCell ref="AI52:AI53"/>
    <mergeCell ref="AK52:AK53"/>
    <mergeCell ref="AH55:AI56"/>
    <mergeCell ref="AJ55:AK56"/>
    <mergeCell ref="AH57:AH58"/>
    <mergeCell ref="AI57:AI58"/>
    <mergeCell ref="AJ57:AJ58"/>
    <mergeCell ref="AK57:AK58"/>
    <mergeCell ref="AI45:AI46"/>
    <mergeCell ref="AK45:AK46"/>
    <mergeCell ref="AH48:AI49"/>
    <mergeCell ref="AJ48:AK49"/>
    <mergeCell ref="AH50:AH51"/>
    <mergeCell ref="AI50:AI51"/>
    <mergeCell ref="AJ50:AJ51"/>
    <mergeCell ref="AK50:AK51"/>
    <mergeCell ref="AI38:AI39"/>
    <mergeCell ref="AK38:AK39"/>
    <mergeCell ref="AH41:AI42"/>
    <mergeCell ref="AJ41:AK42"/>
    <mergeCell ref="AH43:AH44"/>
    <mergeCell ref="AI43:AI44"/>
    <mergeCell ref="AJ43:AJ44"/>
    <mergeCell ref="AK43:AK44"/>
    <mergeCell ref="AI31:AI32"/>
    <mergeCell ref="AK31:AK32"/>
    <mergeCell ref="AH34:AI35"/>
    <mergeCell ref="AJ34:AK35"/>
    <mergeCell ref="AH36:AH37"/>
    <mergeCell ref="AI36:AI37"/>
    <mergeCell ref="AJ36:AJ37"/>
    <mergeCell ref="AK36:AK37"/>
    <mergeCell ref="AH27:AI28"/>
    <mergeCell ref="AJ27:AK28"/>
    <mergeCell ref="AH29:AH30"/>
    <mergeCell ref="AI29:AI30"/>
    <mergeCell ref="AJ29:AJ30"/>
    <mergeCell ref="AK29:AK30"/>
    <mergeCell ref="AH22:AH23"/>
    <mergeCell ref="AI22:AI23"/>
    <mergeCell ref="AJ22:AJ23"/>
    <mergeCell ref="AK22:AK23"/>
    <mergeCell ref="AI24:AI25"/>
    <mergeCell ref="AK24:AK25"/>
    <mergeCell ref="AK15:AK16"/>
    <mergeCell ref="AI17:AI18"/>
    <mergeCell ref="AK17:AK18"/>
    <mergeCell ref="AH20:AI21"/>
    <mergeCell ref="AJ20:AK21"/>
    <mergeCell ref="C41:AG41"/>
    <mergeCell ref="C48:AG48"/>
    <mergeCell ref="C55:AG55"/>
    <mergeCell ref="AH6:AI7"/>
    <mergeCell ref="AJ6:AK7"/>
    <mergeCell ref="AH8:AH9"/>
    <mergeCell ref="AI8:AI9"/>
    <mergeCell ref="AJ8:AJ9"/>
    <mergeCell ref="AK8:AK9"/>
    <mergeCell ref="AI10:AI11"/>
    <mergeCell ref="AK10:AK11"/>
    <mergeCell ref="AH13:AI14"/>
    <mergeCell ref="AJ13:AK14"/>
    <mergeCell ref="AH15:AH16"/>
    <mergeCell ref="AI15:AI16"/>
    <mergeCell ref="AJ15:AJ16"/>
    <mergeCell ref="C6:AG6"/>
    <mergeCell ref="C13:AG13"/>
    <mergeCell ref="C20:AG20"/>
    <mergeCell ref="C27:AG27"/>
    <mergeCell ref="C34:AG34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5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topLeftCell="A40" zoomScaleSheetLayoutView="100" workbookViewId="0">
      <selection activeCell="Q58" sqref="Q58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0.25" customHeight="1" x14ac:dyDescent="0.15">
      <c r="B1" s="35" t="s">
        <v>53</v>
      </c>
      <c r="L1" s="19"/>
      <c r="AB1" s="19"/>
      <c r="AI1" s="31"/>
      <c r="AJ1" s="32"/>
      <c r="AK1" s="32"/>
    </row>
    <row r="2" spans="2:37" ht="9" customHeight="1" x14ac:dyDescent="0.15">
      <c r="AI2" s="31"/>
      <c r="AJ2" s="32"/>
      <c r="AK2" s="32"/>
    </row>
    <row r="3" spans="2:37" ht="15" customHeight="1" x14ac:dyDescent="0.15">
      <c r="B3" s="4" t="s">
        <v>41</v>
      </c>
      <c r="C3" s="12"/>
    </row>
    <row r="4" spans="2:37" ht="15" customHeight="1" x14ac:dyDescent="0.15">
      <c r="B4" s="4" t="s">
        <v>55</v>
      </c>
      <c r="C4" s="12"/>
    </row>
    <row r="6" spans="2:37" ht="13.5" customHeight="1" x14ac:dyDescent="0.15">
      <c r="B6" s="5" t="s">
        <v>3</v>
      </c>
      <c r="C6" s="77">
        <v>6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9"/>
      <c r="AH6" s="84" t="s">
        <v>34</v>
      </c>
      <c r="AI6" s="85"/>
      <c r="AJ6" s="88" t="s">
        <v>16</v>
      </c>
      <c r="AK6" s="89"/>
    </row>
    <row r="7" spans="2:37" x14ac:dyDescent="0.15">
      <c r="B7" s="6" t="s">
        <v>7</v>
      </c>
      <c r="C7" s="37">
        <v>1</v>
      </c>
      <c r="D7" s="13">
        <f t="shared" ref="D7:M7" si="0">+C7+1</f>
        <v>2</v>
      </c>
      <c r="E7" s="13">
        <f t="shared" si="0"/>
        <v>3</v>
      </c>
      <c r="F7" s="46">
        <f t="shared" si="0"/>
        <v>4</v>
      </c>
      <c r="G7" s="49">
        <f t="shared" si="0"/>
        <v>5</v>
      </c>
      <c r="H7" s="40">
        <f t="shared" si="0"/>
        <v>6</v>
      </c>
      <c r="I7" s="40">
        <f t="shared" si="0"/>
        <v>7</v>
      </c>
      <c r="J7" s="37">
        <f t="shared" si="0"/>
        <v>8</v>
      </c>
      <c r="K7" s="13">
        <f t="shared" si="0"/>
        <v>9</v>
      </c>
      <c r="L7" s="13">
        <f t="shared" si="0"/>
        <v>10</v>
      </c>
      <c r="M7" s="37">
        <f t="shared" si="0"/>
        <v>11</v>
      </c>
      <c r="N7" s="37">
        <v>12</v>
      </c>
      <c r="O7" s="40">
        <f t="shared" ref="O7:AF7" si="1">+N7+1</f>
        <v>13</v>
      </c>
      <c r="P7" s="40">
        <f t="shared" si="1"/>
        <v>14</v>
      </c>
      <c r="Q7" s="13">
        <f t="shared" si="1"/>
        <v>15</v>
      </c>
      <c r="R7" s="13">
        <f t="shared" si="1"/>
        <v>16</v>
      </c>
      <c r="S7" s="13">
        <f t="shared" si="1"/>
        <v>17</v>
      </c>
      <c r="T7" s="37">
        <f t="shared" si="1"/>
        <v>18</v>
      </c>
      <c r="U7" s="37">
        <f t="shared" si="1"/>
        <v>19</v>
      </c>
      <c r="V7" s="40">
        <f t="shared" si="1"/>
        <v>20</v>
      </c>
      <c r="W7" s="40">
        <f t="shared" si="1"/>
        <v>21</v>
      </c>
      <c r="X7" s="37">
        <f t="shared" si="1"/>
        <v>22</v>
      </c>
      <c r="Y7" s="13">
        <f t="shared" si="1"/>
        <v>23</v>
      </c>
      <c r="Z7" s="21">
        <f t="shared" si="1"/>
        <v>24</v>
      </c>
      <c r="AA7" s="62">
        <f t="shared" si="1"/>
        <v>25</v>
      </c>
      <c r="AB7" s="37">
        <f t="shared" si="1"/>
        <v>26</v>
      </c>
      <c r="AC7" s="40">
        <f t="shared" si="1"/>
        <v>27</v>
      </c>
      <c r="AD7" s="40">
        <f t="shared" si="1"/>
        <v>28</v>
      </c>
      <c r="AE7" s="37">
        <f t="shared" si="1"/>
        <v>29</v>
      </c>
      <c r="AF7" s="13">
        <f t="shared" si="1"/>
        <v>30</v>
      </c>
      <c r="AG7" s="37"/>
      <c r="AH7" s="86"/>
      <c r="AI7" s="87"/>
      <c r="AJ7" s="90"/>
      <c r="AK7" s="91"/>
    </row>
    <row r="8" spans="2:37" x14ac:dyDescent="0.15">
      <c r="B8" s="6" t="s">
        <v>2</v>
      </c>
      <c r="C8" s="37" t="s">
        <v>31</v>
      </c>
      <c r="D8" s="13" t="s">
        <v>18</v>
      </c>
      <c r="E8" s="13" t="s">
        <v>0</v>
      </c>
      <c r="F8" s="46" t="s">
        <v>9</v>
      </c>
      <c r="G8" s="49" t="s">
        <v>47</v>
      </c>
      <c r="H8" s="40" t="s">
        <v>6</v>
      </c>
      <c r="I8" s="40" t="s">
        <v>1</v>
      </c>
      <c r="J8" s="13" t="s">
        <v>31</v>
      </c>
      <c r="K8" s="13" t="s">
        <v>18</v>
      </c>
      <c r="L8" s="13" t="s">
        <v>0</v>
      </c>
      <c r="M8" s="13" t="s">
        <v>30</v>
      </c>
      <c r="N8" s="13" t="s">
        <v>23</v>
      </c>
      <c r="O8" s="40" t="s">
        <v>6</v>
      </c>
      <c r="P8" s="40" t="s">
        <v>1</v>
      </c>
      <c r="Q8" s="37" t="s">
        <v>31</v>
      </c>
      <c r="R8" s="37" t="s">
        <v>18</v>
      </c>
      <c r="S8" s="37" t="s">
        <v>0</v>
      </c>
      <c r="T8" s="37" t="s">
        <v>30</v>
      </c>
      <c r="U8" s="37" t="s">
        <v>23</v>
      </c>
      <c r="V8" s="40" t="s">
        <v>6</v>
      </c>
      <c r="W8" s="60" t="s">
        <v>1</v>
      </c>
      <c r="X8" s="37" t="s">
        <v>31</v>
      </c>
      <c r="Y8" s="37" t="s">
        <v>18</v>
      </c>
      <c r="Z8" s="21" t="s">
        <v>11</v>
      </c>
      <c r="AA8" s="62" t="s">
        <v>9</v>
      </c>
      <c r="AB8" s="37" t="s">
        <v>47</v>
      </c>
      <c r="AC8" s="40" t="s">
        <v>6</v>
      </c>
      <c r="AD8" s="60" t="s">
        <v>1</v>
      </c>
      <c r="AE8" s="37" t="s">
        <v>31</v>
      </c>
      <c r="AF8" s="37" t="s">
        <v>18</v>
      </c>
      <c r="AG8" s="37"/>
      <c r="AH8" s="92" t="s">
        <v>26</v>
      </c>
      <c r="AI8" s="94" t="s">
        <v>33</v>
      </c>
      <c r="AJ8" s="96" t="s">
        <v>26</v>
      </c>
      <c r="AK8" s="98" t="s">
        <v>33</v>
      </c>
    </row>
    <row r="9" spans="2:37" s="1" customFormat="1" ht="75" customHeight="1" x14ac:dyDescent="0.15">
      <c r="B9" s="7" t="s">
        <v>12</v>
      </c>
      <c r="C9" s="38"/>
      <c r="D9" s="14"/>
      <c r="E9" s="14"/>
      <c r="F9" s="47"/>
      <c r="G9" s="50" t="s">
        <v>25</v>
      </c>
      <c r="H9" s="41"/>
      <c r="I9" s="41"/>
      <c r="J9" s="38"/>
      <c r="K9" s="14"/>
      <c r="L9" s="14"/>
      <c r="M9" s="38"/>
      <c r="N9" s="38"/>
      <c r="O9" s="41"/>
      <c r="P9" s="41"/>
      <c r="Q9" s="14"/>
      <c r="R9" s="14"/>
      <c r="S9" s="14"/>
      <c r="T9" s="38"/>
      <c r="U9" s="38"/>
      <c r="V9" s="41"/>
      <c r="W9" s="41"/>
      <c r="X9" s="38"/>
      <c r="Y9" s="14"/>
      <c r="Z9" s="61"/>
      <c r="AA9" s="63" t="s">
        <v>50</v>
      </c>
      <c r="AB9" s="38" t="s">
        <v>52</v>
      </c>
      <c r="AC9" s="41"/>
      <c r="AD9" s="41"/>
      <c r="AE9" s="38" t="s">
        <v>52</v>
      </c>
      <c r="AF9" s="38" t="s">
        <v>52</v>
      </c>
      <c r="AG9" s="38"/>
      <c r="AH9" s="93"/>
      <c r="AI9" s="95"/>
      <c r="AJ9" s="97"/>
      <c r="AK9" s="99"/>
    </row>
    <row r="10" spans="2:37" s="2" customFormat="1" x14ac:dyDescent="0.15">
      <c r="B10" s="6" t="s">
        <v>8</v>
      </c>
      <c r="C10" s="37"/>
      <c r="D10" s="13"/>
      <c r="E10" s="13"/>
      <c r="F10" s="46"/>
      <c r="G10" s="49"/>
      <c r="H10" s="40"/>
      <c r="I10" s="40"/>
      <c r="J10" s="37"/>
      <c r="K10" s="13"/>
      <c r="L10" s="13"/>
      <c r="M10" s="37"/>
      <c r="N10" s="37"/>
      <c r="O10" s="40"/>
      <c r="P10" s="40"/>
      <c r="Q10" s="13"/>
      <c r="R10" s="13"/>
      <c r="S10" s="13"/>
      <c r="T10" s="37"/>
      <c r="U10" s="37"/>
      <c r="V10" s="40"/>
      <c r="W10" s="40"/>
      <c r="X10" s="37"/>
      <c r="Y10" s="13"/>
      <c r="Z10" s="21"/>
      <c r="AA10" s="62"/>
      <c r="AB10" s="37"/>
      <c r="AC10" s="40" t="s">
        <v>28</v>
      </c>
      <c r="AD10" s="40" t="s">
        <v>28</v>
      </c>
      <c r="AE10" s="37"/>
      <c r="AF10" s="13"/>
      <c r="AG10" s="37"/>
      <c r="AH10" s="28">
        <f>COUNTIF(C10:AG10,"●")</f>
        <v>2</v>
      </c>
      <c r="AI10" s="100">
        <f>AH11/AH10</f>
        <v>1</v>
      </c>
      <c r="AJ10" s="33">
        <f>AH10</f>
        <v>2</v>
      </c>
      <c r="AK10" s="102">
        <f>AJ11/AJ10</f>
        <v>1</v>
      </c>
    </row>
    <row r="11" spans="2:37" s="2" customFormat="1" x14ac:dyDescent="0.15">
      <c r="B11" s="8" t="s">
        <v>38</v>
      </c>
      <c r="C11" s="39"/>
      <c r="D11" s="15"/>
      <c r="E11" s="15"/>
      <c r="F11" s="48"/>
      <c r="G11" s="51"/>
      <c r="H11" s="42"/>
      <c r="I11" s="42"/>
      <c r="J11" s="39"/>
      <c r="K11" s="15"/>
      <c r="L11" s="15"/>
      <c r="M11" s="39"/>
      <c r="N11" s="39"/>
      <c r="O11" s="42"/>
      <c r="P11" s="42"/>
      <c r="Q11" s="15"/>
      <c r="R11" s="15"/>
      <c r="S11" s="15"/>
      <c r="T11" s="39"/>
      <c r="U11" s="39"/>
      <c r="V11" s="42"/>
      <c r="W11" s="42"/>
      <c r="X11" s="39"/>
      <c r="Y11" s="15"/>
      <c r="Z11" s="23"/>
      <c r="AA11" s="64"/>
      <c r="AB11" s="39"/>
      <c r="AC11" s="42" t="s">
        <v>28</v>
      </c>
      <c r="AD11" s="42" t="s">
        <v>28</v>
      </c>
      <c r="AE11" s="39"/>
      <c r="AF11" s="15"/>
      <c r="AG11" s="39"/>
      <c r="AH11" s="29">
        <f>COUNTIF(C11:AG11,"●")</f>
        <v>2</v>
      </c>
      <c r="AI11" s="101"/>
      <c r="AJ11" s="34">
        <f>AH11</f>
        <v>2</v>
      </c>
      <c r="AK11" s="103"/>
    </row>
    <row r="13" spans="2:37" ht="13.5" customHeight="1" x14ac:dyDescent="0.15">
      <c r="B13" s="5" t="s">
        <v>3</v>
      </c>
      <c r="C13" s="77">
        <v>7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80"/>
      <c r="AH13" s="84" t="s">
        <v>34</v>
      </c>
      <c r="AI13" s="85"/>
      <c r="AJ13" s="88" t="s">
        <v>16</v>
      </c>
      <c r="AK13" s="89"/>
    </row>
    <row r="14" spans="2:37" x14ac:dyDescent="0.15">
      <c r="B14" s="6" t="s">
        <v>7</v>
      </c>
      <c r="C14" s="13">
        <v>1</v>
      </c>
      <c r="D14" s="37">
        <f t="shared" ref="D14:AG14" si="2">+C14+1</f>
        <v>2</v>
      </c>
      <c r="E14" s="37">
        <f t="shared" si="2"/>
        <v>3</v>
      </c>
      <c r="F14" s="40">
        <f t="shared" si="2"/>
        <v>4</v>
      </c>
      <c r="G14" s="40">
        <f t="shared" si="2"/>
        <v>5</v>
      </c>
      <c r="H14" s="37">
        <f t="shared" si="2"/>
        <v>6</v>
      </c>
      <c r="I14" s="13">
        <f t="shared" si="2"/>
        <v>7</v>
      </c>
      <c r="J14" s="13">
        <f t="shared" si="2"/>
        <v>8</v>
      </c>
      <c r="K14" s="37">
        <f t="shared" si="2"/>
        <v>9</v>
      </c>
      <c r="L14" s="37">
        <f t="shared" si="2"/>
        <v>10</v>
      </c>
      <c r="M14" s="40">
        <f t="shared" si="2"/>
        <v>11</v>
      </c>
      <c r="N14" s="40">
        <f t="shared" si="2"/>
        <v>12</v>
      </c>
      <c r="O14" s="37">
        <f t="shared" si="2"/>
        <v>13</v>
      </c>
      <c r="P14" s="13">
        <f t="shared" si="2"/>
        <v>14</v>
      </c>
      <c r="Q14" s="13">
        <f t="shared" si="2"/>
        <v>15</v>
      </c>
      <c r="R14" s="13">
        <f t="shared" si="2"/>
        <v>16</v>
      </c>
      <c r="S14" s="13">
        <f t="shared" si="2"/>
        <v>17</v>
      </c>
      <c r="T14" s="40">
        <f t="shared" si="2"/>
        <v>18</v>
      </c>
      <c r="U14" s="40">
        <f t="shared" si="2"/>
        <v>19</v>
      </c>
      <c r="V14" s="13">
        <f t="shared" si="2"/>
        <v>20</v>
      </c>
      <c r="W14" s="13">
        <f t="shared" si="2"/>
        <v>21</v>
      </c>
      <c r="X14" s="13">
        <f t="shared" si="2"/>
        <v>22</v>
      </c>
      <c r="Y14" s="43">
        <f t="shared" si="2"/>
        <v>23</v>
      </c>
      <c r="Z14" s="43">
        <f t="shared" si="2"/>
        <v>24</v>
      </c>
      <c r="AA14" s="40">
        <f t="shared" si="2"/>
        <v>25</v>
      </c>
      <c r="AB14" s="40">
        <f t="shared" si="2"/>
        <v>26</v>
      </c>
      <c r="AC14" s="13">
        <f t="shared" si="2"/>
        <v>27</v>
      </c>
      <c r="AD14" s="13">
        <f t="shared" si="2"/>
        <v>28</v>
      </c>
      <c r="AE14" s="13">
        <f t="shared" si="2"/>
        <v>29</v>
      </c>
      <c r="AF14" s="13">
        <f t="shared" si="2"/>
        <v>30</v>
      </c>
      <c r="AG14" s="37">
        <f t="shared" si="2"/>
        <v>31</v>
      </c>
      <c r="AH14" s="86"/>
      <c r="AI14" s="87"/>
      <c r="AJ14" s="90"/>
      <c r="AK14" s="91"/>
    </row>
    <row r="15" spans="2:37" x14ac:dyDescent="0.15">
      <c r="B15" s="6" t="s">
        <v>2</v>
      </c>
      <c r="C15" s="13" t="s">
        <v>0</v>
      </c>
      <c r="D15" s="37" t="s">
        <v>30</v>
      </c>
      <c r="E15" s="37" t="s">
        <v>23</v>
      </c>
      <c r="F15" s="40" t="s">
        <v>6</v>
      </c>
      <c r="G15" s="40" t="s">
        <v>1</v>
      </c>
      <c r="H15" s="37" t="s">
        <v>31</v>
      </c>
      <c r="I15" s="37" t="s">
        <v>18</v>
      </c>
      <c r="J15" s="13" t="s">
        <v>0</v>
      </c>
      <c r="K15" s="37" t="s">
        <v>30</v>
      </c>
      <c r="L15" s="37" t="s">
        <v>23</v>
      </c>
      <c r="M15" s="40" t="s">
        <v>6</v>
      </c>
      <c r="N15" s="40" t="s">
        <v>1</v>
      </c>
      <c r="O15" s="37" t="s">
        <v>31</v>
      </c>
      <c r="P15" s="37" t="s">
        <v>18</v>
      </c>
      <c r="Q15" s="13" t="s">
        <v>0</v>
      </c>
      <c r="R15" s="37" t="s">
        <v>30</v>
      </c>
      <c r="S15" s="37" t="s">
        <v>23</v>
      </c>
      <c r="T15" s="40" t="s">
        <v>6</v>
      </c>
      <c r="U15" s="40" t="s">
        <v>1</v>
      </c>
      <c r="V15" s="37" t="s">
        <v>31</v>
      </c>
      <c r="W15" s="37" t="s">
        <v>18</v>
      </c>
      <c r="X15" s="13" t="s">
        <v>0</v>
      </c>
      <c r="Y15" s="43" t="s">
        <v>30</v>
      </c>
      <c r="Z15" s="43" t="s">
        <v>23</v>
      </c>
      <c r="AA15" s="40" t="s">
        <v>6</v>
      </c>
      <c r="AB15" s="40" t="s">
        <v>1</v>
      </c>
      <c r="AC15" s="13" t="s">
        <v>31</v>
      </c>
      <c r="AD15" s="13" t="s">
        <v>18</v>
      </c>
      <c r="AE15" s="13" t="s">
        <v>0</v>
      </c>
      <c r="AF15" s="13" t="s">
        <v>30</v>
      </c>
      <c r="AG15" s="37" t="s">
        <v>23</v>
      </c>
      <c r="AH15" s="92" t="s">
        <v>26</v>
      </c>
      <c r="AI15" s="94" t="s">
        <v>33</v>
      </c>
      <c r="AJ15" s="96" t="s">
        <v>26</v>
      </c>
      <c r="AK15" s="98" t="s">
        <v>33</v>
      </c>
    </row>
    <row r="16" spans="2:37" s="1" customFormat="1" ht="75" customHeight="1" x14ac:dyDescent="0.15">
      <c r="B16" s="7" t="s">
        <v>12</v>
      </c>
      <c r="C16" s="38" t="s">
        <v>52</v>
      </c>
      <c r="D16" s="38" t="s">
        <v>52</v>
      </c>
      <c r="E16" s="38" t="s">
        <v>52</v>
      </c>
      <c r="F16" s="41"/>
      <c r="G16" s="41"/>
      <c r="H16" s="38" t="s">
        <v>52</v>
      </c>
      <c r="I16" s="14"/>
      <c r="J16" s="14"/>
      <c r="K16" s="38"/>
      <c r="L16" s="38"/>
      <c r="M16" s="41" t="s">
        <v>57</v>
      </c>
      <c r="N16" s="41"/>
      <c r="O16" s="38" t="s">
        <v>52</v>
      </c>
      <c r="P16" s="38" t="s">
        <v>52</v>
      </c>
      <c r="Q16" s="38" t="s">
        <v>37</v>
      </c>
      <c r="R16" s="38" t="s">
        <v>52</v>
      </c>
      <c r="S16" s="38" t="s">
        <v>52</v>
      </c>
      <c r="T16" s="41"/>
      <c r="U16" s="41"/>
      <c r="V16" s="38" t="s">
        <v>52</v>
      </c>
      <c r="W16" s="14"/>
      <c r="X16" s="38" t="s">
        <v>52</v>
      </c>
      <c r="Y16" s="44" t="s">
        <v>14</v>
      </c>
      <c r="Z16" s="44" t="s">
        <v>48</v>
      </c>
      <c r="AA16" s="41"/>
      <c r="AB16" s="41"/>
      <c r="AC16" s="38" t="s">
        <v>52</v>
      </c>
      <c r="AD16" s="38" t="s">
        <v>52</v>
      </c>
      <c r="AE16" s="38" t="s">
        <v>52</v>
      </c>
      <c r="AF16" s="14"/>
      <c r="AG16" s="38" t="s">
        <v>52</v>
      </c>
      <c r="AH16" s="93"/>
      <c r="AI16" s="95"/>
      <c r="AJ16" s="97"/>
      <c r="AK16" s="99"/>
    </row>
    <row r="17" spans="2:37" s="2" customFormat="1" x14ac:dyDescent="0.15">
      <c r="B17" s="6" t="s">
        <v>8</v>
      </c>
      <c r="C17" s="13"/>
      <c r="D17" s="37"/>
      <c r="E17" s="37"/>
      <c r="F17" s="40" t="s">
        <v>28</v>
      </c>
      <c r="G17" s="40" t="s">
        <v>28</v>
      </c>
      <c r="H17" s="37"/>
      <c r="I17" s="13"/>
      <c r="J17" s="13"/>
      <c r="K17" s="37"/>
      <c r="L17" s="37"/>
      <c r="M17" s="40" t="s">
        <v>28</v>
      </c>
      <c r="N17" s="40" t="s">
        <v>28</v>
      </c>
      <c r="O17" s="37"/>
      <c r="P17" s="13"/>
      <c r="Q17" s="13"/>
      <c r="R17" s="13"/>
      <c r="S17" s="13"/>
      <c r="T17" s="40" t="s">
        <v>28</v>
      </c>
      <c r="U17" s="40" t="s">
        <v>28</v>
      </c>
      <c r="V17" s="13"/>
      <c r="W17" s="13"/>
      <c r="X17" s="13"/>
      <c r="Y17" s="43" t="s">
        <v>29</v>
      </c>
      <c r="Z17" s="43" t="s">
        <v>29</v>
      </c>
      <c r="AA17" s="40" t="s">
        <v>28</v>
      </c>
      <c r="AB17" s="40" t="s">
        <v>28</v>
      </c>
      <c r="AC17" s="13"/>
      <c r="AD17" s="13"/>
      <c r="AE17" s="13"/>
      <c r="AF17" s="13"/>
      <c r="AG17" s="37"/>
      <c r="AH17" s="28">
        <f>COUNTIF(C17:AG17,"●")</f>
        <v>8</v>
      </c>
      <c r="AI17" s="100">
        <f>AH18/AH17</f>
        <v>1</v>
      </c>
      <c r="AJ17" s="33">
        <f>AJ10+AH17</f>
        <v>10</v>
      </c>
      <c r="AK17" s="102">
        <f>AJ18/AJ17</f>
        <v>1</v>
      </c>
    </row>
    <row r="18" spans="2:37" s="2" customFormat="1" x14ac:dyDescent="0.15">
      <c r="B18" s="8" t="s">
        <v>38</v>
      </c>
      <c r="C18" s="15"/>
      <c r="D18" s="39"/>
      <c r="E18" s="39"/>
      <c r="F18" s="42" t="s">
        <v>28</v>
      </c>
      <c r="G18" s="42" t="s">
        <v>28</v>
      </c>
      <c r="H18" s="39"/>
      <c r="I18" s="15"/>
      <c r="J18" s="15"/>
      <c r="K18" s="39"/>
      <c r="L18" s="39"/>
      <c r="M18" s="42"/>
      <c r="N18" s="42" t="s">
        <v>28</v>
      </c>
      <c r="O18" s="39"/>
      <c r="P18" s="15"/>
      <c r="Q18" s="15" t="s">
        <v>28</v>
      </c>
      <c r="R18" s="15"/>
      <c r="S18" s="15"/>
      <c r="T18" s="42" t="s">
        <v>28</v>
      </c>
      <c r="U18" s="42" t="s">
        <v>28</v>
      </c>
      <c r="V18" s="15"/>
      <c r="W18" s="15"/>
      <c r="X18" s="15"/>
      <c r="Y18" s="45" t="s">
        <v>29</v>
      </c>
      <c r="Z18" s="45" t="s">
        <v>29</v>
      </c>
      <c r="AA18" s="42" t="s">
        <v>28</v>
      </c>
      <c r="AB18" s="42" t="s">
        <v>28</v>
      </c>
      <c r="AC18" s="15"/>
      <c r="AD18" s="15"/>
      <c r="AE18" s="15"/>
      <c r="AF18" s="15"/>
      <c r="AG18" s="39"/>
      <c r="AH18" s="29">
        <f>COUNTIF(C18:AG18,"●")</f>
        <v>8</v>
      </c>
      <c r="AI18" s="101"/>
      <c r="AJ18" s="34">
        <f>AJ11+AH18</f>
        <v>10</v>
      </c>
      <c r="AK18" s="103"/>
    </row>
    <row r="20" spans="2:37" ht="13.5" customHeight="1" x14ac:dyDescent="0.15">
      <c r="B20" s="5" t="s">
        <v>3</v>
      </c>
      <c r="C20" s="77">
        <v>8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80"/>
      <c r="AH20" s="84" t="s">
        <v>34</v>
      </c>
      <c r="AI20" s="85"/>
      <c r="AJ20" s="88" t="s">
        <v>16</v>
      </c>
      <c r="AK20" s="89"/>
    </row>
    <row r="21" spans="2:37" x14ac:dyDescent="0.15">
      <c r="B21" s="6" t="s">
        <v>7</v>
      </c>
      <c r="C21" s="40">
        <v>1</v>
      </c>
      <c r="D21" s="40">
        <f t="shared" ref="D21:AG21" si="3">+C21+1</f>
        <v>2</v>
      </c>
      <c r="E21" s="37">
        <f t="shared" si="3"/>
        <v>3</v>
      </c>
      <c r="F21" s="13">
        <f t="shared" si="3"/>
        <v>4</v>
      </c>
      <c r="G21" s="13">
        <f t="shared" si="3"/>
        <v>5</v>
      </c>
      <c r="H21" s="37">
        <f t="shared" si="3"/>
        <v>6</v>
      </c>
      <c r="I21" s="37">
        <f t="shared" si="3"/>
        <v>7</v>
      </c>
      <c r="J21" s="40">
        <f t="shared" si="3"/>
        <v>8</v>
      </c>
      <c r="K21" s="40">
        <f t="shared" si="3"/>
        <v>9</v>
      </c>
      <c r="L21" s="43">
        <f t="shared" si="3"/>
        <v>10</v>
      </c>
      <c r="M21" s="13">
        <f t="shared" si="3"/>
        <v>11</v>
      </c>
      <c r="N21" s="13">
        <f t="shared" si="3"/>
        <v>12</v>
      </c>
      <c r="O21" s="13">
        <f t="shared" si="3"/>
        <v>13</v>
      </c>
      <c r="P21" s="13">
        <f t="shared" si="3"/>
        <v>14</v>
      </c>
      <c r="Q21" s="40">
        <f t="shared" si="3"/>
        <v>15</v>
      </c>
      <c r="R21" s="40">
        <f t="shared" si="3"/>
        <v>16</v>
      </c>
      <c r="S21" s="13">
        <f t="shared" si="3"/>
        <v>17</v>
      </c>
      <c r="T21" s="13">
        <f t="shared" si="3"/>
        <v>18</v>
      </c>
      <c r="U21" s="13">
        <f t="shared" si="3"/>
        <v>19</v>
      </c>
      <c r="V21" s="13">
        <f t="shared" si="3"/>
        <v>20</v>
      </c>
      <c r="W21" s="13">
        <f t="shared" si="3"/>
        <v>21</v>
      </c>
      <c r="X21" s="40">
        <f t="shared" si="3"/>
        <v>22</v>
      </c>
      <c r="Y21" s="40">
        <f t="shared" si="3"/>
        <v>23</v>
      </c>
      <c r="Z21" s="13">
        <f t="shared" si="3"/>
        <v>24</v>
      </c>
      <c r="AA21" s="13">
        <f t="shared" si="3"/>
        <v>25</v>
      </c>
      <c r="AB21" s="13">
        <f t="shared" si="3"/>
        <v>26</v>
      </c>
      <c r="AC21" s="13">
        <f t="shared" si="3"/>
        <v>27</v>
      </c>
      <c r="AD21" s="13">
        <f t="shared" si="3"/>
        <v>28</v>
      </c>
      <c r="AE21" s="40">
        <f t="shared" si="3"/>
        <v>29</v>
      </c>
      <c r="AF21" s="40">
        <f t="shared" si="3"/>
        <v>30</v>
      </c>
      <c r="AG21" s="37">
        <f t="shared" si="3"/>
        <v>31</v>
      </c>
      <c r="AH21" s="86"/>
      <c r="AI21" s="87"/>
      <c r="AJ21" s="90"/>
      <c r="AK21" s="91"/>
    </row>
    <row r="22" spans="2:37" x14ac:dyDescent="0.15">
      <c r="B22" s="6" t="s">
        <v>2</v>
      </c>
      <c r="C22" s="40" t="s">
        <v>6</v>
      </c>
      <c r="D22" s="40" t="s">
        <v>1</v>
      </c>
      <c r="E22" s="37" t="s">
        <v>31</v>
      </c>
      <c r="F22" s="13" t="s">
        <v>18</v>
      </c>
      <c r="G22" s="13" t="s">
        <v>0</v>
      </c>
      <c r="H22" s="37" t="s">
        <v>30</v>
      </c>
      <c r="I22" s="37" t="s">
        <v>23</v>
      </c>
      <c r="J22" s="40" t="s">
        <v>6</v>
      </c>
      <c r="K22" s="40" t="s">
        <v>1</v>
      </c>
      <c r="L22" s="43" t="s">
        <v>31</v>
      </c>
      <c r="M22" s="13" t="s">
        <v>18</v>
      </c>
      <c r="N22" s="13" t="s">
        <v>0</v>
      </c>
      <c r="O22" s="37" t="s">
        <v>30</v>
      </c>
      <c r="P22" s="37" t="s">
        <v>23</v>
      </c>
      <c r="Q22" s="40" t="s">
        <v>6</v>
      </c>
      <c r="R22" s="40" t="s">
        <v>1</v>
      </c>
      <c r="S22" s="37" t="s">
        <v>31</v>
      </c>
      <c r="T22" s="13" t="s">
        <v>18</v>
      </c>
      <c r="U22" s="13" t="s">
        <v>0</v>
      </c>
      <c r="V22" s="37" t="s">
        <v>30</v>
      </c>
      <c r="W22" s="37" t="s">
        <v>23</v>
      </c>
      <c r="X22" s="40" t="s">
        <v>6</v>
      </c>
      <c r="Y22" s="40" t="s">
        <v>1</v>
      </c>
      <c r="Z22" s="37" t="s">
        <v>31</v>
      </c>
      <c r="AA22" s="13" t="s">
        <v>18</v>
      </c>
      <c r="AB22" s="13" t="s">
        <v>0</v>
      </c>
      <c r="AC22" s="37" t="s">
        <v>30</v>
      </c>
      <c r="AD22" s="37" t="s">
        <v>23</v>
      </c>
      <c r="AE22" s="40" t="s">
        <v>6</v>
      </c>
      <c r="AF22" s="40" t="s">
        <v>1</v>
      </c>
      <c r="AG22" s="37" t="s">
        <v>31</v>
      </c>
      <c r="AH22" s="92" t="s">
        <v>26</v>
      </c>
      <c r="AI22" s="94" t="s">
        <v>33</v>
      </c>
      <c r="AJ22" s="96" t="s">
        <v>26</v>
      </c>
      <c r="AK22" s="98" t="s">
        <v>33</v>
      </c>
    </row>
    <row r="23" spans="2:37" s="1" customFormat="1" ht="75" customHeight="1" x14ac:dyDescent="0.15">
      <c r="B23" s="7" t="s">
        <v>12</v>
      </c>
      <c r="C23" s="41"/>
      <c r="D23" s="41"/>
      <c r="E23" s="38" t="s">
        <v>52</v>
      </c>
      <c r="F23" s="14"/>
      <c r="G23" s="14"/>
      <c r="H23" s="38"/>
      <c r="I23" s="38" t="s">
        <v>52</v>
      </c>
      <c r="J23" s="41"/>
      <c r="K23" s="41"/>
      <c r="L23" s="44" t="s">
        <v>15</v>
      </c>
      <c r="M23" s="38" t="s">
        <v>52</v>
      </c>
      <c r="N23" s="38" t="s">
        <v>52</v>
      </c>
      <c r="O23" s="14" t="s">
        <v>45</v>
      </c>
      <c r="P23" s="14" t="s">
        <v>45</v>
      </c>
      <c r="Q23" s="41" t="s">
        <v>45</v>
      </c>
      <c r="R23" s="41"/>
      <c r="S23" s="38" t="s">
        <v>52</v>
      </c>
      <c r="T23" s="14"/>
      <c r="U23" s="14"/>
      <c r="V23" s="14"/>
      <c r="W23" s="14"/>
      <c r="X23" s="41" t="s">
        <v>52</v>
      </c>
      <c r="Y23" s="41"/>
      <c r="Z23" s="38" t="s">
        <v>52</v>
      </c>
      <c r="AA23" s="14"/>
      <c r="AB23" s="14"/>
      <c r="AC23" s="38" t="s">
        <v>52</v>
      </c>
      <c r="AD23" s="14" t="s">
        <v>37</v>
      </c>
      <c r="AE23" s="41"/>
      <c r="AF23" s="41"/>
      <c r="AG23" s="38" t="s">
        <v>52</v>
      </c>
      <c r="AH23" s="93"/>
      <c r="AI23" s="95"/>
      <c r="AJ23" s="97"/>
      <c r="AK23" s="99"/>
    </row>
    <row r="24" spans="2:37" s="2" customFormat="1" x14ac:dyDescent="0.15">
      <c r="B24" s="6" t="s">
        <v>8</v>
      </c>
      <c r="C24" s="40" t="s">
        <v>28</v>
      </c>
      <c r="D24" s="40" t="s">
        <v>28</v>
      </c>
      <c r="E24" s="37"/>
      <c r="F24" s="13"/>
      <c r="G24" s="13"/>
      <c r="H24" s="37"/>
      <c r="I24" s="37"/>
      <c r="J24" s="40" t="s">
        <v>28</v>
      </c>
      <c r="K24" s="40" t="s">
        <v>28</v>
      </c>
      <c r="L24" s="43" t="s">
        <v>29</v>
      </c>
      <c r="M24" s="13"/>
      <c r="N24" s="13"/>
      <c r="O24" s="13" t="s">
        <v>29</v>
      </c>
      <c r="P24" s="13" t="s">
        <v>29</v>
      </c>
      <c r="Q24" s="40" t="s">
        <v>28</v>
      </c>
      <c r="R24" s="40" t="s">
        <v>28</v>
      </c>
      <c r="S24" s="13"/>
      <c r="T24" s="13"/>
      <c r="U24" s="13"/>
      <c r="V24" s="13"/>
      <c r="W24" s="13"/>
      <c r="X24" s="40" t="s">
        <v>28</v>
      </c>
      <c r="Y24" s="40" t="s">
        <v>28</v>
      </c>
      <c r="Z24" s="13"/>
      <c r="AA24" s="13"/>
      <c r="AB24" s="13"/>
      <c r="AC24" s="13"/>
      <c r="AD24" s="13"/>
      <c r="AE24" s="40" t="s">
        <v>28</v>
      </c>
      <c r="AF24" s="40" t="s">
        <v>28</v>
      </c>
      <c r="AG24" s="37"/>
      <c r="AH24" s="28">
        <f>COUNTIF(C24:AG24,"●")</f>
        <v>10</v>
      </c>
      <c r="AI24" s="100">
        <f>AH25/AH24</f>
        <v>1</v>
      </c>
      <c r="AJ24" s="33">
        <f>AJ17+AH24</f>
        <v>20</v>
      </c>
      <c r="AK24" s="102">
        <f>AJ25/AJ24</f>
        <v>1</v>
      </c>
    </row>
    <row r="25" spans="2:37" s="2" customFormat="1" x14ac:dyDescent="0.15">
      <c r="B25" s="8" t="s">
        <v>38</v>
      </c>
      <c r="C25" s="42" t="s">
        <v>28</v>
      </c>
      <c r="D25" s="42" t="s">
        <v>28</v>
      </c>
      <c r="E25" s="39"/>
      <c r="F25" s="15"/>
      <c r="G25" s="15"/>
      <c r="H25" s="39"/>
      <c r="I25" s="39"/>
      <c r="J25" s="42" t="s">
        <v>28</v>
      </c>
      <c r="K25" s="42" t="s">
        <v>28</v>
      </c>
      <c r="L25" s="45" t="s">
        <v>29</v>
      </c>
      <c r="M25" s="15"/>
      <c r="N25" s="15"/>
      <c r="O25" s="15" t="s">
        <v>29</v>
      </c>
      <c r="P25" s="15" t="s">
        <v>29</v>
      </c>
      <c r="Q25" s="42" t="s">
        <v>28</v>
      </c>
      <c r="R25" s="42" t="s">
        <v>28</v>
      </c>
      <c r="S25" s="15"/>
      <c r="T25" s="15"/>
      <c r="U25" s="15"/>
      <c r="V25" s="15"/>
      <c r="W25" s="15"/>
      <c r="X25" s="42"/>
      <c r="Y25" s="42" t="s">
        <v>28</v>
      </c>
      <c r="Z25" s="15"/>
      <c r="AA25" s="15"/>
      <c r="AB25" s="15"/>
      <c r="AC25" s="15"/>
      <c r="AD25" s="15" t="s">
        <v>28</v>
      </c>
      <c r="AE25" s="42" t="s">
        <v>28</v>
      </c>
      <c r="AF25" s="42" t="s">
        <v>28</v>
      </c>
      <c r="AG25" s="39"/>
      <c r="AH25" s="29">
        <f>COUNTIF(C25:AG25,"●")</f>
        <v>10</v>
      </c>
      <c r="AI25" s="101"/>
      <c r="AJ25" s="34">
        <f>AJ18+AH25</f>
        <v>20</v>
      </c>
      <c r="AK25" s="103"/>
    </row>
    <row r="27" spans="2:37" ht="13.5" customHeight="1" x14ac:dyDescent="0.15">
      <c r="B27" s="5" t="s">
        <v>3</v>
      </c>
      <c r="C27" s="77">
        <v>9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80"/>
      <c r="AH27" s="84" t="s">
        <v>34</v>
      </c>
      <c r="AI27" s="85"/>
      <c r="AJ27" s="88" t="s">
        <v>16</v>
      </c>
      <c r="AK27" s="89"/>
    </row>
    <row r="28" spans="2:37" x14ac:dyDescent="0.15">
      <c r="B28" s="6" t="s">
        <v>7</v>
      </c>
      <c r="C28" s="13">
        <v>1</v>
      </c>
      <c r="D28" s="13">
        <f t="shared" ref="D28:AF28" si="4">+C28+1</f>
        <v>2</v>
      </c>
      <c r="E28" s="13">
        <f t="shared" si="4"/>
        <v>3</v>
      </c>
      <c r="F28" s="13">
        <f t="shared" si="4"/>
        <v>4</v>
      </c>
      <c r="G28" s="40">
        <f t="shared" si="4"/>
        <v>5</v>
      </c>
      <c r="H28" s="40">
        <f t="shared" si="4"/>
        <v>6</v>
      </c>
      <c r="I28" s="13">
        <f t="shared" si="4"/>
        <v>7</v>
      </c>
      <c r="J28" s="13">
        <f t="shared" si="4"/>
        <v>8</v>
      </c>
      <c r="K28" s="13">
        <f t="shared" si="4"/>
        <v>9</v>
      </c>
      <c r="L28" s="13">
        <f t="shared" si="4"/>
        <v>10</v>
      </c>
      <c r="M28" s="13">
        <f t="shared" si="4"/>
        <v>11</v>
      </c>
      <c r="N28" s="40">
        <f t="shared" si="4"/>
        <v>12</v>
      </c>
      <c r="O28" s="40">
        <f t="shared" si="4"/>
        <v>13</v>
      </c>
      <c r="P28" s="13">
        <f t="shared" si="4"/>
        <v>14</v>
      </c>
      <c r="Q28" s="13">
        <f t="shared" si="4"/>
        <v>15</v>
      </c>
      <c r="R28" s="13">
        <f t="shared" si="4"/>
        <v>16</v>
      </c>
      <c r="S28" s="13">
        <f t="shared" si="4"/>
        <v>17</v>
      </c>
      <c r="T28" s="13">
        <f t="shared" si="4"/>
        <v>18</v>
      </c>
      <c r="U28" s="40">
        <f t="shared" si="4"/>
        <v>19</v>
      </c>
      <c r="V28" s="40">
        <f t="shared" si="4"/>
        <v>20</v>
      </c>
      <c r="W28" s="43">
        <f t="shared" si="4"/>
        <v>21</v>
      </c>
      <c r="X28" s="43">
        <f t="shared" si="4"/>
        <v>22</v>
      </c>
      <c r="Y28" s="13">
        <f t="shared" si="4"/>
        <v>23</v>
      </c>
      <c r="Z28" s="13">
        <f t="shared" si="4"/>
        <v>24</v>
      </c>
      <c r="AA28" s="13">
        <f t="shared" si="4"/>
        <v>25</v>
      </c>
      <c r="AB28" s="40">
        <f t="shared" si="4"/>
        <v>26</v>
      </c>
      <c r="AC28" s="40">
        <f t="shared" si="4"/>
        <v>27</v>
      </c>
      <c r="AD28" s="13">
        <f t="shared" si="4"/>
        <v>28</v>
      </c>
      <c r="AE28" s="13">
        <f t="shared" si="4"/>
        <v>29</v>
      </c>
      <c r="AF28" s="13">
        <f t="shared" si="4"/>
        <v>30</v>
      </c>
      <c r="AG28" s="13"/>
      <c r="AH28" s="86"/>
      <c r="AI28" s="87"/>
      <c r="AJ28" s="90"/>
      <c r="AK28" s="91"/>
    </row>
    <row r="29" spans="2:37" x14ac:dyDescent="0.15">
      <c r="B29" s="6" t="s">
        <v>2</v>
      </c>
      <c r="C29" s="13" t="s">
        <v>18</v>
      </c>
      <c r="D29" s="13" t="s">
        <v>0</v>
      </c>
      <c r="E29" s="13" t="s">
        <v>30</v>
      </c>
      <c r="F29" s="13" t="s">
        <v>23</v>
      </c>
      <c r="G29" s="40" t="s">
        <v>6</v>
      </c>
      <c r="H29" s="40" t="s">
        <v>1</v>
      </c>
      <c r="I29" s="13" t="s">
        <v>31</v>
      </c>
      <c r="J29" s="13" t="s">
        <v>18</v>
      </c>
      <c r="K29" s="13" t="s">
        <v>0</v>
      </c>
      <c r="L29" s="13" t="s">
        <v>30</v>
      </c>
      <c r="M29" s="13" t="s">
        <v>23</v>
      </c>
      <c r="N29" s="40" t="s">
        <v>6</v>
      </c>
      <c r="O29" s="40" t="s">
        <v>1</v>
      </c>
      <c r="P29" s="13" t="s">
        <v>31</v>
      </c>
      <c r="Q29" s="13" t="s">
        <v>18</v>
      </c>
      <c r="R29" s="13" t="s">
        <v>0</v>
      </c>
      <c r="S29" s="13" t="s">
        <v>30</v>
      </c>
      <c r="T29" s="13" t="s">
        <v>23</v>
      </c>
      <c r="U29" s="40" t="s">
        <v>6</v>
      </c>
      <c r="V29" s="40" t="s">
        <v>1</v>
      </c>
      <c r="W29" s="43" t="s">
        <v>31</v>
      </c>
      <c r="X29" s="43" t="s">
        <v>18</v>
      </c>
      <c r="Y29" s="13" t="s">
        <v>0</v>
      </c>
      <c r="Z29" s="13" t="s">
        <v>30</v>
      </c>
      <c r="AA29" s="13" t="s">
        <v>23</v>
      </c>
      <c r="AB29" s="40" t="s">
        <v>6</v>
      </c>
      <c r="AC29" s="40" t="s">
        <v>1</v>
      </c>
      <c r="AD29" s="13" t="s">
        <v>31</v>
      </c>
      <c r="AE29" s="13" t="s">
        <v>18</v>
      </c>
      <c r="AF29" s="13" t="s">
        <v>0</v>
      </c>
      <c r="AG29" s="13"/>
      <c r="AH29" s="92" t="s">
        <v>26</v>
      </c>
      <c r="AI29" s="94" t="s">
        <v>33</v>
      </c>
      <c r="AJ29" s="96" t="s">
        <v>26</v>
      </c>
      <c r="AK29" s="98" t="s">
        <v>33</v>
      </c>
    </row>
    <row r="30" spans="2:37" s="1" customFormat="1" ht="75" customHeight="1" x14ac:dyDescent="0.15">
      <c r="B30" s="7" t="s">
        <v>12</v>
      </c>
      <c r="C30" s="38" t="s">
        <v>52</v>
      </c>
      <c r="D30" s="14"/>
      <c r="E30" s="14"/>
      <c r="F30" s="38" t="s">
        <v>52</v>
      </c>
      <c r="G30" s="41"/>
      <c r="H30" s="41"/>
      <c r="I30" s="38" t="s">
        <v>52</v>
      </c>
      <c r="J30" s="14"/>
      <c r="K30" s="38" t="s">
        <v>52</v>
      </c>
      <c r="L30" s="14" t="s">
        <v>37</v>
      </c>
      <c r="M30" s="38" t="s">
        <v>52</v>
      </c>
      <c r="N30" s="41"/>
      <c r="O30" s="41" t="s">
        <v>52</v>
      </c>
      <c r="P30" s="14"/>
      <c r="Q30" s="14"/>
      <c r="R30" s="14"/>
      <c r="S30" s="14"/>
      <c r="T30" s="14" t="s">
        <v>52</v>
      </c>
      <c r="U30" s="41"/>
      <c r="V30" s="41"/>
      <c r="W30" s="44" t="s">
        <v>17</v>
      </c>
      <c r="X30" s="44" t="s">
        <v>20</v>
      </c>
      <c r="Y30" s="14" t="s">
        <v>52</v>
      </c>
      <c r="Z30" s="14"/>
      <c r="AA30" s="14" t="s">
        <v>52</v>
      </c>
      <c r="AB30" s="41"/>
      <c r="AC30" s="41"/>
      <c r="AD30" s="14" t="s">
        <v>52</v>
      </c>
      <c r="AE30" s="14"/>
      <c r="AF30" s="14" t="s">
        <v>52</v>
      </c>
      <c r="AG30" s="14"/>
      <c r="AH30" s="93"/>
      <c r="AI30" s="95"/>
      <c r="AJ30" s="97"/>
      <c r="AK30" s="99"/>
    </row>
    <row r="31" spans="2:37" s="2" customFormat="1" x14ac:dyDescent="0.15">
      <c r="B31" s="6" t="s">
        <v>8</v>
      </c>
      <c r="C31" s="13"/>
      <c r="D31" s="13"/>
      <c r="E31" s="13"/>
      <c r="F31" s="13"/>
      <c r="G31" s="40" t="s">
        <v>28</v>
      </c>
      <c r="H31" s="40" t="s">
        <v>28</v>
      </c>
      <c r="I31" s="13"/>
      <c r="J31" s="13"/>
      <c r="K31" s="13"/>
      <c r="L31" s="13"/>
      <c r="M31" s="13"/>
      <c r="N31" s="40" t="s">
        <v>28</v>
      </c>
      <c r="O31" s="40" t="s">
        <v>28</v>
      </c>
      <c r="P31" s="13"/>
      <c r="Q31" s="13"/>
      <c r="R31" s="13"/>
      <c r="S31" s="13"/>
      <c r="T31" s="13"/>
      <c r="U31" s="40" t="s">
        <v>28</v>
      </c>
      <c r="V31" s="40" t="s">
        <v>28</v>
      </c>
      <c r="W31" s="43" t="s">
        <v>29</v>
      </c>
      <c r="X31" s="43" t="s">
        <v>29</v>
      </c>
      <c r="Y31" s="13"/>
      <c r="Z31" s="13"/>
      <c r="AA31" s="13"/>
      <c r="AB31" s="40" t="s">
        <v>28</v>
      </c>
      <c r="AC31" s="40" t="s">
        <v>28</v>
      </c>
      <c r="AD31" s="13"/>
      <c r="AE31" s="13"/>
      <c r="AF31" s="13"/>
      <c r="AG31" s="13"/>
      <c r="AH31" s="28">
        <f>COUNTIF(C31:AG31,"●")</f>
        <v>8</v>
      </c>
      <c r="AI31" s="100">
        <f>AH32/AH31</f>
        <v>1</v>
      </c>
      <c r="AJ31" s="33">
        <f>AJ24+AH31</f>
        <v>28</v>
      </c>
      <c r="AK31" s="102">
        <f>AJ32/AJ31</f>
        <v>1</v>
      </c>
    </row>
    <row r="32" spans="2:37" s="2" customFormat="1" x14ac:dyDescent="0.15">
      <c r="B32" s="8" t="s">
        <v>38</v>
      </c>
      <c r="C32" s="15"/>
      <c r="D32" s="15"/>
      <c r="E32" s="15"/>
      <c r="F32" s="15"/>
      <c r="G32" s="42" t="s">
        <v>28</v>
      </c>
      <c r="H32" s="42" t="s">
        <v>28</v>
      </c>
      <c r="I32" s="15"/>
      <c r="J32" s="15"/>
      <c r="K32" s="15"/>
      <c r="L32" s="15" t="s">
        <v>28</v>
      </c>
      <c r="M32" s="15"/>
      <c r="N32" s="42" t="s">
        <v>28</v>
      </c>
      <c r="O32" s="42"/>
      <c r="P32" s="15"/>
      <c r="Q32" s="15"/>
      <c r="R32" s="15"/>
      <c r="S32" s="15"/>
      <c r="T32" s="15"/>
      <c r="U32" s="42" t="s">
        <v>28</v>
      </c>
      <c r="V32" s="42" t="s">
        <v>28</v>
      </c>
      <c r="W32" s="45" t="s">
        <v>29</v>
      </c>
      <c r="X32" s="45" t="s">
        <v>29</v>
      </c>
      <c r="Y32" s="15"/>
      <c r="Z32" s="15"/>
      <c r="AA32" s="15"/>
      <c r="AB32" s="42" t="s">
        <v>28</v>
      </c>
      <c r="AC32" s="42" t="s">
        <v>28</v>
      </c>
      <c r="AD32" s="15"/>
      <c r="AE32" s="15"/>
      <c r="AF32" s="15"/>
      <c r="AG32" s="15"/>
      <c r="AH32" s="29">
        <f>COUNTIF(C32:AG32,"●")</f>
        <v>8</v>
      </c>
      <c r="AI32" s="101"/>
      <c r="AJ32" s="34">
        <f>AJ25+AH32</f>
        <v>28</v>
      </c>
      <c r="AK32" s="103"/>
    </row>
    <row r="34" spans="2:37" ht="13.5" customHeight="1" x14ac:dyDescent="0.15">
      <c r="B34" s="5" t="s">
        <v>3</v>
      </c>
      <c r="C34" s="77">
        <v>10</v>
      </c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80"/>
      <c r="AH34" s="84" t="s">
        <v>34</v>
      </c>
      <c r="AI34" s="85"/>
      <c r="AJ34" s="88" t="s">
        <v>16</v>
      </c>
      <c r="AK34" s="89"/>
    </row>
    <row r="35" spans="2:37" x14ac:dyDescent="0.15">
      <c r="B35" s="6" t="s">
        <v>7</v>
      </c>
      <c r="C35" s="13">
        <v>1</v>
      </c>
      <c r="D35" s="13">
        <f t="shared" ref="D35:AG35" si="5">+C35+1</f>
        <v>2</v>
      </c>
      <c r="E35" s="40">
        <f t="shared" si="5"/>
        <v>3</v>
      </c>
      <c r="F35" s="40">
        <f t="shared" si="5"/>
        <v>4</v>
      </c>
      <c r="G35" s="13">
        <f t="shared" si="5"/>
        <v>5</v>
      </c>
      <c r="H35" s="13">
        <f t="shared" si="5"/>
        <v>6</v>
      </c>
      <c r="I35" s="13">
        <f t="shared" si="5"/>
        <v>7</v>
      </c>
      <c r="J35" s="13">
        <f t="shared" si="5"/>
        <v>8</v>
      </c>
      <c r="K35" s="13">
        <f t="shared" si="5"/>
        <v>9</v>
      </c>
      <c r="L35" s="40">
        <f t="shared" si="5"/>
        <v>10</v>
      </c>
      <c r="M35" s="40">
        <f t="shared" si="5"/>
        <v>11</v>
      </c>
      <c r="N35" s="13">
        <f t="shared" si="5"/>
        <v>12</v>
      </c>
      <c r="O35" s="13">
        <f t="shared" si="5"/>
        <v>13</v>
      </c>
      <c r="P35" s="13">
        <f t="shared" si="5"/>
        <v>14</v>
      </c>
      <c r="Q35" s="13">
        <f t="shared" si="5"/>
        <v>15</v>
      </c>
      <c r="R35" s="13">
        <f t="shared" si="5"/>
        <v>16</v>
      </c>
      <c r="S35" s="40">
        <f t="shared" si="5"/>
        <v>17</v>
      </c>
      <c r="T35" s="40">
        <f t="shared" si="5"/>
        <v>18</v>
      </c>
      <c r="U35" s="13">
        <f t="shared" si="5"/>
        <v>19</v>
      </c>
      <c r="V35" s="13">
        <f t="shared" si="5"/>
        <v>20</v>
      </c>
      <c r="W35" s="13">
        <f t="shared" si="5"/>
        <v>21</v>
      </c>
      <c r="X35" s="13">
        <f t="shared" si="5"/>
        <v>22</v>
      </c>
      <c r="Y35" s="13">
        <f t="shared" si="5"/>
        <v>23</v>
      </c>
      <c r="Z35" s="40">
        <f t="shared" si="5"/>
        <v>24</v>
      </c>
      <c r="AA35" s="40">
        <f t="shared" si="5"/>
        <v>25</v>
      </c>
      <c r="AB35" s="13">
        <f t="shared" si="5"/>
        <v>26</v>
      </c>
      <c r="AC35" s="13">
        <f t="shared" si="5"/>
        <v>27</v>
      </c>
      <c r="AD35" s="13">
        <f t="shared" si="5"/>
        <v>28</v>
      </c>
      <c r="AE35" s="13">
        <f t="shared" si="5"/>
        <v>29</v>
      </c>
      <c r="AF35" s="13">
        <f t="shared" si="5"/>
        <v>30</v>
      </c>
      <c r="AG35" s="40">
        <f t="shared" si="5"/>
        <v>31</v>
      </c>
      <c r="AH35" s="86"/>
      <c r="AI35" s="87"/>
      <c r="AJ35" s="90"/>
      <c r="AK35" s="91"/>
    </row>
    <row r="36" spans="2:37" x14ac:dyDescent="0.15">
      <c r="B36" s="6" t="s">
        <v>2</v>
      </c>
      <c r="C36" s="13" t="s">
        <v>30</v>
      </c>
      <c r="D36" s="13" t="s">
        <v>23</v>
      </c>
      <c r="E36" s="40" t="s">
        <v>6</v>
      </c>
      <c r="F36" s="40" t="s">
        <v>1</v>
      </c>
      <c r="G36" s="13" t="s">
        <v>31</v>
      </c>
      <c r="H36" s="13" t="s">
        <v>18</v>
      </c>
      <c r="I36" s="13" t="s">
        <v>0</v>
      </c>
      <c r="J36" s="13" t="s">
        <v>30</v>
      </c>
      <c r="K36" s="13" t="s">
        <v>23</v>
      </c>
      <c r="L36" s="40" t="s">
        <v>6</v>
      </c>
      <c r="M36" s="40" t="s">
        <v>1</v>
      </c>
      <c r="N36" s="13" t="s">
        <v>31</v>
      </c>
      <c r="O36" s="13" t="s">
        <v>18</v>
      </c>
      <c r="P36" s="13" t="s">
        <v>0</v>
      </c>
      <c r="Q36" s="13" t="s">
        <v>30</v>
      </c>
      <c r="R36" s="13" t="s">
        <v>23</v>
      </c>
      <c r="S36" s="40" t="s">
        <v>6</v>
      </c>
      <c r="T36" s="40" t="s">
        <v>1</v>
      </c>
      <c r="U36" s="13" t="s">
        <v>31</v>
      </c>
      <c r="V36" s="13" t="s">
        <v>18</v>
      </c>
      <c r="W36" s="13" t="s">
        <v>0</v>
      </c>
      <c r="X36" s="13" t="s">
        <v>30</v>
      </c>
      <c r="Y36" s="13" t="s">
        <v>23</v>
      </c>
      <c r="Z36" s="40" t="s">
        <v>6</v>
      </c>
      <c r="AA36" s="40" t="s">
        <v>1</v>
      </c>
      <c r="AB36" s="13" t="s">
        <v>31</v>
      </c>
      <c r="AC36" s="13" t="s">
        <v>18</v>
      </c>
      <c r="AD36" s="13" t="s">
        <v>0</v>
      </c>
      <c r="AE36" s="13" t="s">
        <v>30</v>
      </c>
      <c r="AF36" s="13" t="s">
        <v>23</v>
      </c>
      <c r="AG36" s="40" t="s">
        <v>6</v>
      </c>
      <c r="AH36" s="92" t="s">
        <v>26</v>
      </c>
      <c r="AI36" s="94" t="s">
        <v>33</v>
      </c>
      <c r="AJ36" s="96" t="s">
        <v>26</v>
      </c>
      <c r="AK36" s="98" t="s">
        <v>33</v>
      </c>
    </row>
    <row r="37" spans="2:37" s="1" customFormat="1" ht="75" customHeight="1" x14ac:dyDescent="0.15">
      <c r="B37" s="7" t="s">
        <v>12</v>
      </c>
      <c r="C37" s="14" t="s">
        <v>52</v>
      </c>
      <c r="D37" s="14" t="s">
        <v>52</v>
      </c>
      <c r="E37" s="41"/>
      <c r="F37" s="41"/>
      <c r="G37" s="38" t="s">
        <v>52</v>
      </c>
      <c r="H37" s="14"/>
      <c r="I37" s="14"/>
      <c r="J37" s="14"/>
      <c r="K37" s="14" t="s">
        <v>52</v>
      </c>
      <c r="L37" s="41"/>
      <c r="M37" s="41"/>
      <c r="N37" s="14" t="s">
        <v>52</v>
      </c>
      <c r="O37" s="14"/>
      <c r="P37" s="14"/>
      <c r="Q37" s="14"/>
      <c r="R37" s="14" t="s">
        <v>52</v>
      </c>
      <c r="S37" s="41"/>
      <c r="T37" s="41"/>
      <c r="U37" s="14" t="s">
        <v>52</v>
      </c>
      <c r="V37" s="14"/>
      <c r="W37" s="14"/>
      <c r="X37" s="14"/>
      <c r="Y37" s="14" t="s">
        <v>52</v>
      </c>
      <c r="Z37" s="41"/>
      <c r="AA37" s="41"/>
      <c r="AB37" s="14" t="s">
        <v>52</v>
      </c>
      <c r="AC37" s="14"/>
      <c r="AD37" s="14"/>
      <c r="AE37" s="14"/>
      <c r="AF37" s="14"/>
      <c r="AG37" s="41" t="s">
        <v>52</v>
      </c>
      <c r="AH37" s="93"/>
      <c r="AI37" s="95"/>
      <c r="AJ37" s="97"/>
      <c r="AK37" s="99"/>
    </row>
    <row r="38" spans="2:37" s="2" customFormat="1" x14ac:dyDescent="0.15">
      <c r="B38" s="6" t="s">
        <v>8</v>
      </c>
      <c r="C38" s="13"/>
      <c r="D38" s="13"/>
      <c r="E38" s="40" t="s">
        <v>28</v>
      </c>
      <c r="F38" s="40" t="s">
        <v>28</v>
      </c>
      <c r="G38" s="13"/>
      <c r="H38" s="13"/>
      <c r="I38" s="13"/>
      <c r="J38" s="13"/>
      <c r="K38" s="13"/>
      <c r="L38" s="40" t="s">
        <v>28</v>
      </c>
      <c r="M38" s="40" t="s">
        <v>28</v>
      </c>
      <c r="N38" s="13"/>
      <c r="O38" s="13"/>
      <c r="P38" s="13"/>
      <c r="Q38" s="13"/>
      <c r="R38" s="13"/>
      <c r="S38" s="40" t="s">
        <v>28</v>
      </c>
      <c r="T38" s="40" t="s">
        <v>28</v>
      </c>
      <c r="U38" s="13"/>
      <c r="V38" s="13"/>
      <c r="W38" s="13"/>
      <c r="X38" s="13"/>
      <c r="Y38" s="13"/>
      <c r="Z38" s="40" t="s">
        <v>28</v>
      </c>
      <c r="AA38" s="40" t="s">
        <v>28</v>
      </c>
      <c r="AB38" s="13"/>
      <c r="AC38" s="13"/>
      <c r="AD38" s="13"/>
      <c r="AE38" s="13"/>
      <c r="AF38" s="13"/>
      <c r="AG38" s="40" t="s">
        <v>28</v>
      </c>
      <c r="AH38" s="28">
        <f>COUNTIF(C38:AG38,"●")</f>
        <v>9</v>
      </c>
      <c r="AI38" s="100">
        <f>AH39/AH38</f>
        <v>0.88888888888888884</v>
      </c>
      <c r="AJ38" s="33">
        <f>AJ31+AH38</f>
        <v>37</v>
      </c>
      <c r="AK38" s="102">
        <f>AJ39/AJ38</f>
        <v>0.97297297297297303</v>
      </c>
    </row>
    <row r="39" spans="2:37" s="2" customFormat="1" x14ac:dyDescent="0.15">
      <c r="B39" s="8" t="s">
        <v>38</v>
      </c>
      <c r="C39" s="15"/>
      <c r="D39" s="15"/>
      <c r="E39" s="42" t="s">
        <v>28</v>
      </c>
      <c r="F39" s="42" t="s">
        <v>28</v>
      </c>
      <c r="G39" s="15"/>
      <c r="H39" s="15"/>
      <c r="I39" s="15"/>
      <c r="J39" s="15"/>
      <c r="K39" s="15"/>
      <c r="L39" s="42" t="s">
        <v>28</v>
      </c>
      <c r="M39" s="42" t="s">
        <v>28</v>
      </c>
      <c r="N39" s="15"/>
      <c r="O39" s="15"/>
      <c r="P39" s="15"/>
      <c r="Q39" s="15"/>
      <c r="R39" s="15"/>
      <c r="S39" s="42" t="s">
        <v>28</v>
      </c>
      <c r="T39" s="42" t="s">
        <v>28</v>
      </c>
      <c r="U39" s="15"/>
      <c r="V39" s="15"/>
      <c r="W39" s="15"/>
      <c r="X39" s="15"/>
      <c r="Y39" s="15"/>
      <c r="Z39" s="42" t="s">
        <v>28</v>
      </c>
      <c r="AA39" s="42" t="s">
        <v>28</v>
      </c>
      <c r="AB39" s="15"/>
      <c r="AC39" s="15"/>
      <c r="AD39" s="15"/>
      <c r="AE39" s="15"/>
      <c r="AF39" s="15"/>
      <c r="AG39" s="42"/>
      <c r="AH39" s="29">
        <f>COUNTIF(C39:AG39,"●")</f>
        <v>8</v>
      </c>
      <c r="AI39" s="101"/>
      <c r="AJ39" s="34">
        <f>AJ32+AH39</f>
        <v>36</v>
      </c>
      <c r="AK39" s="103"/>
    </row>
    <row r="41" spans="2:37" ht="13.5" customHeight="1" x14ac:dyDescent="0.15">
      <c r="B41" s="5" t="s">
        <v>3</v>
      </c>
      <c r="C41" s="77">
        <v>11</v>
      </c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80"/>
      <c r="AH41" s="84" t="s">
        <v>34</v>
      </c>
      <c r="AI41" s="85"/>
      <c r="AJ41" s="88" t="s">
        <v>16</v>
      </c>
      <c r="AK41" s="89"/>
    </row>
    <row r="42" spans="2:37" x14ac:dyDescent="0.15">
      <c r="B42" s="6" t="s">
        <v>7</v>
      </c>
      <c r="C42" s="40">
        <v>1</v>
      </c>
      <c r="D42" s="13">
        <f t="shared" ref="D42:AF42" si="6">+C42+1</f>
        <v>2</v>
      </c>
      <c r="E42" s="43">
        <f t="shared" si="6"/>
        <v>3</v>
      </c>
      <c r="F42" s="13">
        <f t="shared" si="6"/>
        <v>4</v>
      </c>
      <c r="G42" s="13">
        <f t="shared" si="6"/>
        <v>5</v>
      </c>
      <c r="H42" s="13">
        <f t="shared" si="6"/>
        <v>6</v>
      </c>
      <c r="I42" s="40">
        <f t="shared" si="6"/>
        <v>7</v>
      </c>
      <c r="J42" s="40">
        <f t="shared" si="6"/>
        <v>8</v>
      </c>
      <c r="K42" s="13">
        <f t="shared" si="6"/>
        <v>9</v>
      </c>
      <c r="L42" s="13">
        <f t="shared" si="6"/>
        <v>10</v>
      </c>
      <c r="M42" s="13">
        <f t="shared" si="6"/>
        <v>11</v>
      </c>
      <c r="N42" s="13">
        <f t="shared" si="6"/>
        <v>12</v>
      </c>
      <c r="O42" s="13">
        <f t="shared" si="6"/>
        <v>13</v>
      </c>
      <c r="P42" s="40">
        <f t="shared" si="6"/>
        <v>14</v>
      </c>
      <c r="Q42" s="40">
        <f t="shared" si="6"/>
        <v>15</v>
      </c>
      <c r="R42" s="13">
        <f t="shared" si="6"/>
        <v>16</v>
      </c>
      <c r="S42" s="13">
        <f t="shared" si="6"/>
        <v>17</v>
      </c>
      <c r="T42" s="13">
        <f t="shared" si="6"/>
        <v>18</v>
      </c>
      <c r="U42" s="13">
        <f t="shared" si="6"/>
        <v>19</v>
      </c>
      <c r="V42" s="13">
        <f t="shared" si="6"/>
        <v>20</v>
      </c>
      <c r="W42" s="40">
        <f t="shared" si="6"/>
        <v>21</v>
      </c>
      <c r="X42" s="40">
        <f t="shared" si="6"/>
        <v>22</v>
      </c>
      <c r="Y42" s="43">
        <f t="shared" si="6"/>
        <v>23</v>
      </c>
      <c r="Z42" s="13">
        <f t="shared" si="6"/>
        <v>24</v>
      </c>
      <c r="AA42" s="13">
        <f t="shared" si="6"/>
        <v>25</v>
      </c>
      <c r="AB42" s="13">
        <f t="shared" si="6"/>
        <v>26</v>
      </c>
      <c r="AC42" s="13">
        <f t="shared" si="6"/>
        <v>27</v>
      </c>
      <c r="AD42" s="40">
        <f t="shared" si="6"/>
        <v>28</v>
      </c>
      <c r="AE42" s="40">
        <f t="shared" si="6"/>
        <v>29</v>
      </c>
      <c r="AF42" s="13">
        <f t="shared" si="6"/>
        <v>30</v>
      </c>
      <c r="AG42" s="13"/>
      <c r="AH42" s="86"/>
      <c r="AI42" s="87"/>
      <c r="AJ42" s="90"/>
      <c r="AK42" s="91"/>
    </row>
    <row r="43" spans="2:37" x14ac:dyDescent="0.15">
      <c r="B43" s="6" t="s">
        <v>2</v>
      </c>
      <c r="C43" s="40" t="s">
        <v>1</v>
      </c>
      <c r="D43" s="13" t="s">
        <v>31</v>
      </c>
      <c r="E43" s="43" t="s">
        <v>18</v>
      </c>
      <c r="F43" s="13" t="s">
        <v>0</v>
      </c>
      <c r="G43" s="13" t="s">
        <v>30</v>
      </c>
      <c r="H43" s="13" t="s">
        <v>23</v>
      </c>
      <c r="I43" s="40" t="s">
        <v>6</v>
      </c>
      <c r="J43" s="40" t="s">
        <v>1</v>
      </c>
      <c r="K43" s="13" t="s">
        <v>31</v>
      </c>
      <c r="L43" s="13" t="s">
        <v>18</v>
      </c>
      <c r="M43" s="13" t="s">
        <v>0</v>
      </c>
      <c r="N43" s="13" t="s">
        <v>30</v>
      </c>
      <c r="O43" s="13" t="s">
        <v>23</v>
      </c>
      <c r="P43" s="40" t="s">
        <v>6</v>
      </c>
      <c r="Q43" s="40" t="s">
        <v>1</v>
      </c>
      <c r="R43" s="13" t="s">
        <v>31</v>
      </c>
      <c r="S43" s="13" t="s">
        <v>18</v>
      </c>
      <c r="T43" s="13" t="s">
        <v>0</v>
      </c>
      <c r="U43" s="13" t="s">
        <v>30</v>
      </c>
      <c r="V43" s="13" t="s">
        <v>23</v>
      </c>
      <c r="W43" s="40" t="s">
        <v>6</v>
      </c>
      <c r="X43" s="40" t="s">
        <v>1</v>
      </c>
      <c r="Y43" s="43" t="s">
        <v>31</v>
      </c>
      <c r="Z43" s="13" t="s">
        <v>18</v>
      </c>
      <c r="AA43" s="13" t="s">
        <v>0</v>
      </c>
      <c r="AB43" s="13" t="s">
        <v>30</v>
      </c>
      <c r="AC43" s="13" t="s">
        <v>23</v>
      </c>
      <c r="AD43" s="40" t="s">
        <v>6</v>
      </c>
      <c r="AE43" s="40" t="s">
        <v>1</v>
      </c>
      <c r="AF43" s="13" t="s">
        <v>31</v>
      </c>
      <c r="AG43" s="13"/>
      <c r="AH43" s="92" t="s">
        <v>26</v>
      </c>
      <c r="AI43" s="94" t="s">
        <v>33</v>
      </c>
      <c r="AJ43" s="96" t="s">
        <v>26</v>
      </c>
      <c r="AK43" s="98" t="s">
        <v>33</v>
      </c>
    </row>
    <row r="44" spans="2:37" s="1" customFormat="1" ht="75" customHeight="1" x14ac:dyDescent="0.15">
      <c r="B44" s="7" t="s">
        <v>12</v>
      </c>
      <c r="C44" s="41"/>
      <c r="D44" s="38" t="s">
        <v>22</v>
      </c>
      <c r="E44" s="44" t="s">
        <v>21</v>
      </c>
      <c r="F44" s="14" t="s">
        <v>52</v>
      </c>
      <c r="G44" s="14"/>
      <c r="H44" s="14" t="s">
        <v>52</v>
      </c>
      <c r="I44" s="41"/>
      <c r="J44" s="41"/>
      <c r="K44" s="14" t="s">
        <v>52</v>
      </c>
      <c r="L44" s="14"/>
      <c r="M44" s="14"/>
      <c r="N44" s="38"/>
      <c r="O44" s="14" t="s">
        <v>52</v>
      </c>
      <c r="P44" s="41"/>
      <c r="Q44" s="41"/>
      <c r="R44" s="14" t="s">
        <v>52</v>
      </c>
      <c r="S44" s="14"/>
      <c r="T44" s="14"/>
      <c r="U44" s="14"/>
      <c r="V44" s="14" t="s">
        <v>52</v>
      </c>
      <c r="W44" s="41"/>
      <c r="X44" s="41"/>
      <c r="Y44" s="44" t="s">
        <v>24</v>
      </c>
      <c r="Z44" s="14" t="s">
        <v>52</v>
      </c>
      <c r="AA44" s="14"/>
      <c r="AB44" s="14"/>
      <c r="AC44" s="14" t="s">
        <v>52</v>
      </c>
      <c r="AD44" s="41"/>
      <c r="AE44" s="41"/>
      <c r="AF44" s="14" t="s">
        <v>52</v>
      </c>
      <c r="AG44" s="14"/>
      <c r="AH44" s="93"/>
      <c r="AI44" s="95"/>
      <c r="AJ44" s="97"/>
      <c r="AK44" s="99"/>
    </row>
    <row r="45" spans="2:37" s="2" customFormat="1" x14ac:dyDescent="0.15">
      <c r="B45" s="6" t="s">
        <v>8</v>
      </c>
      <c r="C45" s="40" t="s">
        <v>28</v>
      </c>
      <c r="D45" s="13"/>
      <c r="E45" s="43" t="s">
        <v>29</v>
      </c>
      <c r="F45" s="13"/>
      <c r="G45" s="13"/>
      <c r="H45" s="13"/>
      <c r="I45" s="40" t="s">
        <v>28</v>
      </c>
      <c r="J45" s="40" t="s">
        <v>28</v>
      </c>
      <c r="K45" s="13"/>
      <c r="L45" s="13"/>
      <c r="M45" s="13"/>
      <c r="N45" s="13"/>
      <c r="O45" s="13"/>
      <c r="P45" s="40" t="s">
        <v>28</v>
      </c>
      <c r="Q45" s="40" t="s">
        <v>28</v>
      </c>
      <c r="R45" s="13"/>
      <c r="S45" s="13"/>
      <c r="T45" s="13"/>
      <c r="U45" s="13"/>
      <c r="V45" s="13"/>
      <c r="W45" s="40" t="s">
        <v>28</v>
      </c>
      <c r="X45" s="40" t="s">
        <v>28</v>
      </c>
      <c r="Y45" s="43" t="s">
        <v>29</v>
      </c>
      <c r="Z45" s="13"/>
      <c r="AA45" s="13"/>
      <c r="AB45" s="13"/>
      <c r="AC45" s="13"/>
      <c r="AD45" s="40" t="s">
        <v>28</v>
      </c>
      <c r="AE45" s="40" t="s">
        <v>28</v>
      </c>
      <c r="AF45" s="13"/>
      <c r="AG45" s="13"/>
      <c r="AH45" s="28">
        <f>COUNTIF(C45:AG45,"●")</f>
        <v>9</v>
      </c>
      <c r="AI45" s="100">
        <f>AH46/AH45</f>
        <v>1.1111111111111112</v>
      </c>
      <c r="AJ45" s="33">
        <f>AJ38+AH45</f>
        <v>46</v>
      </c>
      <c r="AK45" s="102">
        <f>AJ46/AJ45</f>
        <v>1</v>
      </c>
    </row>
    <row r="46" spans="2:37" s="2" customFormat="1" x14ac:dyDescent="0.15">
      <c r="B46" s="8" t="s">
        <v>38</v>
      </c>
      <c r="C46" s="42" t="s">
        <v>28</v>
      </c>
      <c r="D46" s="15" t="s">
        <v>28</v>
      </c>
      <c r="E46" s="45" t="s">
        <v>29</v>
      </c>
      <c r="F46" s="15"/>
      <c r="G46" s="15"/>
      <c r="H46" s="15"/>
      <c r="I46" s="42" t="s">
        <v>28</v>
      </c>
      <c r="J46" s="42" t="s">
        <v>28</v>
      </c>
      <c r="K46" s="15"/>
      <c r="L46" s="15"/>
      <c r="M46" s="15"/>
      <c r="N46" s="15"/>
      <c r="O46" s="15"/>
      <c r="P46" s="42" t="s">
        <v>28</v>
      </c>
      <c r="Q46" s="42" t="s">
        <v>28</v>
      </c>
      <c r="R46" s="15"/>
      <c r="S46" s="15"/>
      <c r="T46" s="15"/>
      <c r="U46" s="15"/>
      <c r="V46" s="15"/>
      <c r="W46" s="42" t="s">
        <v>28</v>
      </c>
      <c r="X46" s="42" t="s">
        <v>28</v>
      </c>
      <c r="Y46" s="45" t="s">
        <v>29</v>
      </c>
      <c r="Z46" s="15"/>
      <c r="AA46" s="15"/>
      <c r="AB46" s="15"/>
      <c r="AC46" s="15"/>
      <c r="AD46" s="42" t="s">
        <v>28</v>
      </c>
      <c r="AE46" s="42" t="s">
        <v>28</v>
      </c>
      <c r="AF46" s="15"/>
      <c r="AG46" s="15"/>
      <c r="AH46" s="29">
        <f>COUNTIF(C46:AG46,"●")</f>
        <v>10</v>
      </c>
      <c r="AI46" s="101"/>
      <c r="AJ46" s="34">
        <f>AJ39+AH46</f>
        <v>46</v>
      </c>
      <c r="AK46" s="103"/>
    </row>
    <row r="48" spans="2:37" ht="13.5" customHeight="1" x14ac:dyDescent="0.15">
      <c r="B48" s="5" t="s">
        <v>3</v>
      </c>
      <c r="C48" s="77">
        <v>12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80"/>
      <c r="AH48" s="84" t="s">
        <v>34</v>
      </c>
      <c r="AI48" s="85"/>
      <c r="AJ48" s="88" t="s">
        <v>16</v>
      </c>
      <c r="AK48" s="89"/>
    </row>
    <row r="49" spans="2:37" x14ac:dyDescent="0.15">
      <c r="B49" s="6" t="s">
        <v>7</v>
      </c>
      <c r="C49" s="13">
        <v>1</v>
      </c>
      <c r="D49" s="13">
        <f t="shared" ref="D49:AG49" si="7">+C49+1</f>
        <v>2</v>
      </c>
      <c r="E49" s="13">
        <f t="shared" si="7"/>
        <v>3</v>
      </c>
      <c r="F49" s="13">
        <f t="shared" si="7"/>
        <v>4</v>
      </c>
      <c r="G49" s="40">
        <f t="shared" si="7"/>
        <v>5</v>
      </c>
      <c r="H49" s="40">
        <f t="shared" si="7"/>
        <v>6</v>
      </c>
      <c r="I49" s="13">
        <f t="shared" si="7"/>
        <v>7</v>
      </c>
      <c r="J49" s="13">
        <f t="shared" si="7"/>
        <v>8</v>
      </c>
      <c r="K49" s="13">
        <f t="shared" si="7"/>
        <v>9</v>
      </c>
      <c r="L49" s="13">
        <f t="shared" si="7"/>
        <v>10</v>
      </c>
      <c r="M49" s="13">
        <f t="shared" si="7"/>
        <v>11</v>
      </c>
      <c r="N49" s="40">
        <f t="shared" si="7"/>
        <v>12</v>
      </c>
      <c r="O49" s="40">
        <f t="shared" si="7"/>
        <v>13</v>
      </c>
      <c r="P49" s="13">
        <f t="shared" si="7"/>
        <v>14</v>
      </c>
      <c r="Q49" s="13">
        <f t="shared" si="7"/>
        <v>15</v>
      </c>
      <c r="R49" s="13">
        <f t="shared" si="7"/>
        <v>16</v>
      </c>
      <c r="S49" s="13">
        <f t="shared" si="7"/>
        <v>17</v>
      </c>
      <c r="T49" s="13">
        <f t="shared" si="7"/>
        <v>18</v>
      </c>
      <c r="U49" s="40">
        <f t="shared" si="7"/>
        <v>19</v>
      </c>
      <c r="V49" s="40">
        <f t="shared" si="7"/>
        <v>20</v>
      </c>
      <c r="W49" s="13">
        <f t="shared" si="7"/>
        <v>21</v>
      </c>
      <c r="X49" s="13">
        <f t="shared" si="7"/>
        <v>22</v>
      </c>
      <c r="Y49" s="13">
        <f t="shared" si="7"/>
        <v>23</v>
      </c>
      <c r="Z49" s="13">
        <f t="shared" si="7"/>
        <v>24</v>
      </c>
      <c r="AA49" s="13">
        <f t="shared" si="7"/>
        <v>25</v>
      </c>
      <c r="AB49" s="40">
        <f t="shared" si="7"/>
        <v>26</v>
      </c>
      <c r="AC49" s="40">
        <f t="shared" si="7"/>
        <v>27</v>
      </c>
      <c r="AD49" s="13">
        <f t="shared" si="7"/>
        <v>28</v>
      </c>
      <c r="AE49" s="13">
        <f t="shared" si="7"/>
        <v>29</v>
      </c>
      <c r="AF49" s="13">
        <f t="shared" si="7"/>
        <v>30</v>
      </c>
      <c r="AG49" s="13">
        <f t="shared" si="7"/>
        <v>31</v>
      </c>
      <c r="AH49" s="86"/>
      <c r="AI49" s="87"/>
      <c r="AJ49" s="90"/>
      <c r="AK49" s="91"/>
    </row>
    <row r="50" spans="2:37" x14ac:dyDescent="0.15">
      <c r="B50" s="6" t="s">
        <v>2</v>
      </c>
      <c r="C50" s="13" t="s">
        <v>18</v>
      </c>
      <c r="D50" s="13" t="s">
        <v>0</v>
      </c>
      <c r="E50" s="13" t="s">
        <v>30</v>
      </c>
      <c r="F50" s="13" t="s">
        <v>23</v>
      </c>
      <c r="G50" s="40" t="s">
        <v>6</v>
      </c>
      <c r="H50" s="40" t="s">
        <v>1</v>
      </c>
      <c r="I50" s="13" t="s">
        <v>31</v>
      </c>
      <c r="J50" s="13" t="s">
        <v>18</v>
      </c>
      <c r="K50" s="13" t="s">
        <v>0</v>
      </c>
      <c r="L50" s="13" t="s">
        <v>30</v>
      </c>
      <c r="M50" s="13" t="s">
        <v>23</v>
      </c>
      <c r="N50" s="40" t="s">
        <v>6</v>
      </c>
      <c r="O50" s="40" t="s">
        <v>1</v>
      </c>
      <c r="P50" s="13" t="s">
        <v>31</v>
      </c>
      <c r="Q50" s="13" t="s">
        <v>18</v>
      </c>
      <c r="R50" s="13" t="s">
        <v>0</v>
      </c>
      <c r="S50" s="13" t="s">
        <v>30</v>
      </c>
      <c r="T50" s="13" t="s">
        <v>23</v>
      </c>
      <c r="U50" s="40" t="s">
        <v>6</v>
      </c>
      <c r="V50" s="40" t="s">
        <v>1</v>
      </c>
      <c r="W50" s="13" t="s">
        <v>31</v>
      </c>
      <c r="X50" s="13" t="s">
        <v>18</v>
      </c>
      <c r="Y50" s="13" t="s">
        <v>0</v>
      </c>
      <c r="Z50" s="13" t="s">
        <v>30</v>
      </c>
      <c r="AA50" s="13" t="s">
        <v>23</v>
      </c>
      <c r="AB50" s="40" t="s">
        <v>6</v>
      </c>
      <c r="AC50" s="40" t="s">
        <v>1</v>
      </c>
      <c r="AD50" s="13" t="s">
        <v>31</v>
      </c>
      <c r="AE50" s="13" t="s">
        <v>18</v>
      </c>
      <c r="AF50" s="13" t="s">
        <v>0</v>
      </c>
      <c r="AG50" s="13" t="s">
        <v>30</v>
      </c>
      <c r="AH50" s="92" t="s">
        <v>26</v>
      </c>
      <c r="AI50" s="94" t="s">
        <v>33</v>
      </c>
      <c r="AJ50" s="96" t="s">
        <v>26</v>
      </c>
      <c r="AK50" s="98" t="s">
        <v>33</v>
      </c>
    </row>
    <row r="51" spans="2:37" s="1" customFormat="1" ht="75" customHeight="1" x14ac:dyDescent="0.15">
      <c r="B51" s="7" t="s">
        <v>12</v>
      </c>
      <c r="C51" s="14" t="s">
        <v>52</v>
      </c>
      <c r="D51" s="14"/>
      <c r="E51" s="14"/>
      <c r="F51" s="14" t="s">
        <v>52</v>
      </c>
      <c r="G51" s="41"/>
      <c r="H51" s="41"/>
      <c r="I51" s="14" t="s">
        <v>52</v>
      </c>
      <c r="J51" s="14"/>
      <c r="K51" s="14" t="s">
        <v>52</v>
      </c>
      <c r="L51" s="38" t="s">
        <v>22</v>
      </c>
      <c r="M51" s="14" t="s">
        <v>52</v>
      </c>
      <c r="N51" s="41"/>
      <c r="O51" s="41"/>
      <c r="P51" s="14" t="s">
        <v>52</v>
      </c>
      <c r="Q51" s="14"/>
      <c r="R51" s="14"/>
      <c r="S51" s="14"/>
      <c r="T51" s="14" t="s">
        <v>52</v>
      </c>
      <c r="U51" s="41"/>
      <c r="V51" s="41"/>
      <c r="W51" s="14" t="s">
        <v>52</v>
      </c>
      <c r="X51" s="14"/>
      <c r="Y51" s="14"/>
      <c r="Z51" s="14"/>
      <c r="AA51" s="14" t="s">
        <v>52</v>
      </c>
      <c r="AB51" s="41"/>
      <c r="AC51" s="41"/>
      <c r="AD51" s="14" t="s">
        <v>52</v>
      </c>
      <c r="AE51" s="14" t="s">
        <v>52</v>
      </c>
      <c r="AF51" s="14" t="s">
        <v>46</v>
      </c>
      <c r="AG51" s="14" t="s">
        <v>13</v>
      </c>
      <c r="AH51" s="93"/>
      <c r="AI51" s="95"/>
      <c r="AJ51" s="97"/>
      <c r="AK51" s="99"/>
    </row>
    <row r="52" spans="2:37" s="2" customFormat="1" x14ac:dyDescent="0.15">
      <c r="B52" s="6" t="s">
        <v>8</v>
      </c>
      <c r="C52" s="13"/>
      <c r="D52" s="13"/>
      <c r="E52" s="13"/>
      <c r="F52" s="13"/>
      <c r="G52" s="40" t="s">
        <v>28</v>
      </c>
      <c r="H52" s="40" t="s">
        <v>28</v>
      </c>
      <c r="I52" s="13"/>
      <c r="J52" s="13"/>
      <c r="K52" s="13"/>
      <c r="L52" s="13"/>
      <c r="M52" s="13"/>
      <c r="N52" s="40" t="s">
        <v>28</v>
      </c>
      <c r="O52" s="40" t="s">
        <v>28</v>
      </c>
      <c r="P52" s="13"/>
      <c r="Q52" s="13"/>
      <c r="R52" s="13"/>
      <c r="S52" s="13"/>
      <c r="T52" s="13"/>
      <c r="U52" s="40" t="s">
        <v>28</v>
      </c>
      <c r="V52" s="40" t="s">
        <v>28</v>
      </c>
      <c r="W52" s="13"/>
      <c r="X52" s="13"/>
      <c r="Y52" s="13"/>
      <c r="Z52" s="13"/>
      <c r="AA52" s="13"/>
      <c r="AB52" s="40" t="s">
        <v>28</v>
      </c>
      <c r="AC52" s="40" t="s">
        <v>28</v>
      </c>
      <c r="AD52" s="13"/>
      <c r="AE52" s="13"/>
      <c r="AF52" s="13" t="s">
        <v>29</v>
      </c>
      <c r="AG52" s="13" t="s">
        <v>29</v>
      </c>
      <c r="AH52" s="28">
        <f>COUNTIF(C52:AG52,"●")</f>
        <v>8</v>
      </c>
      <c r="AI52" s="100">
        <f>AH53/AH52</f>
        <v>1</v>
      </c>
      <c r="AJ52" s="33">
        <f>AJ45+AH52</f>
        <v>54</v>
      </c>
      <c r="AK52" s="102">
        <f>AJ53/AJ52</f>
        <v>1</v>
      </c>
    </row>
    <row r="53" spans="2:37" s="2" customFormat="1" x14ac:dyDescent="0.15">
      <c r="B53" s="8" t="s">
        <v>38</v>
      </c>
      <c r="C53" s="15"/>
      <c r="D53" s="15"/>
      <c r="E53" s="15"/>
      <c r="F53" s="15"/>
      <c r="G53" s="42" t="s">
        <v>28</v>
      </c>
      <c r="H53" s="42" t="s">
        <v>28</v>
      </c>
      <c r="I53" s="15"/>
      <c r="J53" s="15"/>
      <c r="K53" s="15"/>
      <c r="L53" s="15" t="s">
        <v>28</v>
      </c>
      <c r="M53" s="15"/>
      <c r="N53" s="42" t="s">
        <v>28</v>
      </c>
      <c r="O53" s="42" t="s">
        <v>28</v>
      </c>
      <c r="P53" s="15"/>
      <c r="Q53" s="15"/>
      <c r="R53" s="15"/>
      <c r="S53" s="15"/>
      <c r="T53" s="15"/>
      <c r="U53" s="42" t="s">
        <v>28</v>
      </c>
      <c r="V53" s="42"/>
      <c r="W53" s="15"/>
      <c r="X53" s="15"/>
      <c r="Y53" s="15"/>
      <c r="Z53" s="15"/>
      <c r="AA53" s="15"/>
      <c r="AB53" s="42" t="s">
        <v>28</v>
      </c>
      <c r="AC53" s="42" t="s">
        <v>28</v>
      </c>
      <c r="AD53" s="15"/>
      <c r="AE53" s="15"/>
      <c r="AF53" s="15" t="s">
        <v>29</v>
      </c>
      <c r="AG53" s="15" t="s">
        <v>29</v>
      </c>
      <c r="AH53" s="29">
        <f>COUNTIF(C53:AG53,"●")</f>
        <v>8</v>
      </c>
      <c r="AI53" s="101"/>
      <c r="AJ53" s="34">
        <f>AJ46+AH53</f>
        <v>54</v>
      </c>
      <c r="AK53" s="103"/>
    </row>
    <row r="55" spans="2:37" ht="13.5" customHeight="1" x14ac:dyDescent="0.15">
      <c r="B55" s="5" t="s">
        <v>3</v>
      </c>
      <c r="C55" s="77">
        <v>1</v>
      </c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80"/>
      <c r="AH55" s="84" t="s">
        <v>34</v>
      </c>
      <c r="AI55" s="85"/>
      <c r="AJ55" s="88" t="s">
        <v>16</v>
      </c>
      <c r="AK55" s="89"/>
    </row>
    <row r="56" spans="2:37" x14ac:dyDescent="0.15">
      <c r="B56" s="6" t="s">
        <v>7</v>
      </c>
      <c r="C56" s="43">
        <v>1</v>
      </c>
      <c r="D56" s="40">
        <f t="shared" ref="D56:AG56" si="8">+C56+1</f>
        <v>2</v>
      </c>
      <c r="E56" s="40">
        <f t="shared" si="8"/>
        <v>3</v>
      </c>
      <c r="F56" s="13">
        <f t="shared" si="8"/>
        <v>4</v>
      </c>
      <c r="G56" s="13">
        <f t="shared" si="8"/>
        <v>5</v>
      </c>
      <c r="H56" s="13">
        <f t="shared" si="8"/>
        <v>6</v>
      </c>
      <c r="I56" s="13">
        <f t="shared" si="8"/>
        <v>7</v>
      </c>
      <c r="J56" s="13">
        <f t="shared" si="8"/>
        <v>8</v>
      </c>
      <c r="K56" s="40">
        <f t="shared" si="8"/>
        <v>9</v>
      </c>
      <c r="L56" s="40">
        <f t="shared" si="8"/>
        <v>10</v>
      </c>
      <c r="M56" s="43">
        <f t="shared" si="8"/>
        <v>11</v>
      </c>
      <c r="N56" s="13">
        <f t="shared" si="8"/>
        <v>12</v>
      </c>
      <c r="O56" s="13">
        <f t="shared" si="8"/>
        <v>13</v>
      </c>
      <c r="P56" s="53">
        <f t="shared" si="8"/>
        <v>14</v>
      </c>
      <c r="Q56" s="74">
        <f t="shared" si="8"/>
        <v>15</v>
      </c>
      <c r="R56" s="56">
        <f t="shared" si="8"/>
        <v>16</v>
      </c>
      <c r="S56" s="40">
        <f t="shared" si="8"/>
        <v>17</v>
      </c>
      <c r="T56" s="37">
        <f t="shared" si="8"/>
        <v>18</v>
      </c>
      <c r="U56" s="16">
        <f t="shared" si="8"/>
        <v>19</v>
      </c>
      <c r="V56" s="13">
        <f t="shared" si="8"/>
        <v>20</v>
      </c>
      <c r="W56" s="13">
        <f t="shared" si="8"/>
        <v>21</v>
      </c>
      <c r="X56" s="13">
        <f t="shared" si="8"/>
        <v>22</v>
      </c>
      <c r="Y56" s="40">
        <f t="shared" si="8"/>
        <v>23</v>
      </c>
      <c r="Z56" s="40">
        <f t="shared" si="8"/>
        <v>24</v>
      </c>
      <c r="AA56" s="13">
        <f t="shared" si="8"/>
        <v>25</v>
      </c>
      <c r="AB56" s="16">
        <f t="shared" si="8"/>
        <v>26</v>
      </c>
      <c r="AC56" s="13">
        <f t="shared" si="8"/>
        <v>27</v>
      </c>
      <c r="AD56" s="37">
        <f t="shared" si="8"/>
        <v>28</v>
      </c>
      <c r="AE56" s="66">
        <f t="shared" si="8"/>
        <v>29</v>
      </c>
      <c r="AF56" s="56">
        <f t="shared" si="8"/>
        <v>30</v>
      </c>
      <c r="AG56" s="40">
        <f t="shared" si="8"/>
        <v>31</v>
      </c>
      <c r="AH56" s="86"/>
      <c r="AI56" s="87"/>
      <c r="AJ56" s="90"/>
      <c r="AK56" s="91"/>
    </row>
    <row r="57" spans="2:37" x14ac:dyDescent="0.15">
      <c r="B57" s="6" t="s">
        <v>2</v>
      </c>
      <c r="C57" s="43" t="s">
        <v>23</v>
      </c>
      <c r="D57" s="40" t="s">
        <v>6</v>
      </c>
      <c r="E57" s="40" t="s">
        <v>1</v>
      </c>
      <c r="F57" s="13" t="s">
        <v>31</v>
      </c>
      <c r="G57" s="13" t="s">
        <v>18</v>
      </c>
      <c r="H57" s="13" t="s">
        <v>0</v>
      </c>
      <c r="I57" s="13" t="s">
        <v>30</v>
      </c>
      <c r="J57" s="13" t="s">
        <v>23</v>
      </c>
      <c r="K57" s="40" t="s">
        <v>6</v>
      </c>
      <c r="L57" s="40" t="s">
        <v>1</v>
      </c>
      <c r="M57" s="43" t="s">
        <v>31</v>
      </c>
      <c r="N57" s="13" t="s">
        <v>18</v>
      </c>
      <c r="O57" s="13" t="s">
        <v>0</v>
      </c>
      <c r="P57" s="53" t="s">
        <v>30</v>
      </c>
      <c r="Q57" s="74" t="s">
        <v>23</v>
      </c>
      <c r="R57" s="56" t="s">
        <v>6</v>
      </c>
      <c r="S57" s="40" t="s">
        <v>1</v>
      </c>
      <c r="T57" s="37" t="s">
        <v>3</v>
      </c>
      <c r="U57" s="16" t="s">
        <v>49</v>
      </c>
      <c r="V57" s="13" t="s">
        <v>0</v>
      </c>
      <c r="W57" s="13" t="s">
        <v>30</v>
      </c>
      <c r="X57" s="13" t="s">
        <v>23</v>
      </c>
      <c r="Y57" s="40" t="s">
        <v>6</v>
      </c>
      <c r="Z57" s="40" t="s">
        <v>1</v>
      </c>
      <c r="AA57" s="13" t="s">
        <v>31</v>
      </c>
      <c r="AB57" s="13" t="s">
        <v>18</v>
      </c>
      <c r="AC57" s="13" t="s">
        <v>0</v>
      </c>
      <c r="AD57" s="13" t="s">
        <v>30</v>
      </c>
      <c r="AE57" s="67" t="s">
        <v>23</v>
      </c>
      <c r="AF57" s="56" t="s">
        <v>6</v>
      </c>
      <c r="AG57" s="40" t="s">
        <v>1</v>
      </c>
      <c r="AH57" s="92" t="s">
        <v>26</v>
      </c>
      <c r="AI57" s="94" t="s">
        <v>33</v>
      </c>
      <c r="AJ57" s="96" t="s">
        <v>26</v>
      </c>
      <c r="AK57" s="98" t="s">
        <v>33</v>
      </c>
    </row>
    <row r="58" spans="2:37" s="1" customFormat="1" ht="75" customHeight="1" x14ac:dyDescent="0.15">
      <c r="B58" s="7" t="s">
        <v>12</v>
      </c>
      <c r="C58" s="44" t="s">
        <v>5</v>
      </c>
      <c r="D58" s="41" t="s">
        <v>13</v>
      </c>
      <c r="E58" s="41" t="s">
        <v>13</v>
      </c>
      <c r="F58" s="14" t="s">
        <v>13</v>
      </c>
      <c r="G58" s="14" t="s">
        <v>52</v>
      </c>
      <c r="H58" s="14"/>
      <c r="I58" s="14"/>
      <c r="J58" s="14" t="s">
        <v>52</v>
      </c>
      <c r="K58" s="41"/>
      <c r="L58" s="41"/>
      <c r="M58" s="52" t="s">
        <v>40</v>
      </c>
      <c r="N58" s="14"/>
      <c r="O58" s="14"/>
      <c r="P58" s="54" t="s">
        <v>54</v>
      </c>
      <c r="Q58" s="75" t="s">
        <v>54</v>
      </c>
      <c r="R58" s="57"/>
      <c r="S58" s="41"/>
      <c r="T58" s="59"/>
      <c r="U58" s="25"/>
      <c r="V58" s="14"/>
      <c r="W58" s="14"/>
      <c r="X58" s="14"/>
      <c r="Y58" s="41"/>
      <c r="Z58" s="41"/>
      <c r="AA58" s="24"/>
      <c r="AB58" s="25"/>
      <c r="AC58" s="14"/>
      <c r="AD58" s="38"/>
      <c r="AE58" s="68" t="s">
        <v>32</v>
      </c>
      <c r="AF58" s="57"/>
      <c r="AG58" s="70"/>
      <c r="AH58" s="93"/>
      <c r="AI58" s="95"/>
      <c r="AJ58" s="97"/>
      <c r="AK58" s="99"/>
    </row>
    <row r="59" spans="2:37" s="2" customFormat="1" x14ac:dyDescent="0.15">
      <c r="B59" s="6" t="s">
        <v>8</v>
      </c>
      <c r="C59" s="43" t="s">
        <v>29</v>
      </c>
      <c r="D59" s="40" t="s">
        <v>28</v>
      </c>
      <c r="E59" s="40" t="s">
        <v>28</v>
      </c>
      <c r="F59" s="13" t="s">
        <v>29</v>
      </c>
      <c r="G59" s="13"/>
      <c r="H59" s="13"/>
      <c r="I59" s="13"/>
      <c r="J59" s="13"/>
      <c r="K59" s="40" t="s">
        <v>28</v>
      </c>
      <c r="L59" s="40" t="s">
        <v>28</v>
      </c>
      <c r="M59" s="43" t="s">
        <v>29</v>
      </c>
      <c r="N59" s="13"/>
      <c r="O59" s="13"/>
      <c r="P59" s="53"/>
      <c r="Q59" s="74"/>
      <c r="R59" s="40"/>
      <c r="S59" s="40"/>
      <c r="T59" s="37"/>
      <c r="U59" s="16"/>
      <c r="V59" s="13"/>
      <c r="W59" s="13"/>
      <c r="X59" s="13"/>
      <c r="Y59" s="40"/>
      <c r="Z59" s="40"/>
      <c r="AA59" s="13"/>
      <c r="AB59" s="16"/>
      <c r="AC59" s="13"/>
      <c r="AD59" s="37"/>
      <c r="AE59" s="66"/>
      <c r="AF59" s="56"/>
      <c r="AG59" s="40"/>
      <c r="AH59" s="28">
        <f>COUNTIF(C59:AG59,"●")</f>
        <v>4</v>
      </c>
      <c r="AI59" s="100">
        <f>AH60/AH59</f>
        <v>1</v>
      </c>
      <c r="AJ59" s="33">
        <f>AJ52+AH59</f>
        <v>58</v>
      </c>
      <c r="AK59" s="108">
        <f>AJ60/AJ59</f>
        <v>1</v>
      </c>
    </row>
    <row r="60" spans="2:37" s="2" customFormat="1" x14ac:dyDescent="0.15">
      <c r="B60" s="8" t="s">
        <v>38</v>
      </c>
      <c r="C60" s="45" t="s">
        <v>29</v>
      </c>
      <c r="D60" s="42" t="s">
        <v>28</v>
      </c>
      <c r="E60" s="42" t="s">
        <v>28</v>
      </c>
      <c r="F60" s="15" t="s">
        <v>29</v>
      </c>
      <c r="G60" s="15"/>
      <c r="H60" s="15"/>
      <c r="I60" s="15"/>
      <c r="J60" s="15"/>
      <c r="K60" s="42" t="s">
        <v>28</v>
      </c>
      <c r="L60" s="42" t="s">
        <v>28</v>
      </c>
      <c r="M60" s="45"/>
      <c r="N60" s="15"/>
      <c r="O60" s="15"/>
      <c r="P60" s="55"/>
      <c r="Q60" s="76"/>
      <c r="R60" s="42"/>
      <c r="S60" s="42"/>
      <c r="T60" s="39"/>
      <c r="U60" s="18"/>
      <c r="V60" s="15"/>
      <c r="W60" s="15"/>
      <c r="X60" s="15"/>
      <c r="Y60" s="42"/>
      <c r="Z60" s="42"/>
      <c r="AA60" s="15"/>
      <c r="AB60" s="18"/>
      <c r="AC60" s="15"/>
      <c r="AD60" s="39"/>
      <c r="AE60" s="69"/>
      <c r="AF60" s="58"/>
      <c r="AG60" s="42"/>
      <c r="AH60" s="29">
        <f>COUNTIF(C60:AG60,"●")</f>
        <v>4</v>
      </c>
      <c r="AI60" s="101"/>
      <c r="AJ60" s="34">
        <f>AJ53+AH60</f>
        <v>58</v>
      </c>
      <c r="AK60" s="109"/>
    </row>
    <row r="61" spans="2:37" s="2" customFormat="1" x14ac:dyDescent="0.1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71"/>
      <c r="AJ61" s="36"/>
      <c r="AK61" s="72"/>
    </row>
    <row r="62" spans="2:37" ht="17.25" x14ac:dyDescent="0.15">
      <c r="B62" s="9" t="s">
        <v>39</v>
      </c>
      <c r="AK62" s="73"/>
    </row>
    <row r="63" spans="2:37" ht="17.25" x14ac:dyDescent="0.15">
      <c r="B63" s="10" t="s">
        <v>36</v>
      </c>
      <c r="AK63" s="73"/>
    </row>
    <row r="64" spans="2:37" ht="17.25" x14ac:dyDescent="0.15">
      <c r="B64" s="11" t="s">
        <v>4</v>
      </c>
      <c r="AK64" s="73"/>
    </row>
    <row r="65" spans="2:2" ht="14.25" x14ac:dyDescent="0.15">
      <c r="B65" s="11" t="s">
        <v>51</v>
      </c>
    </row>
  </sheetData>
  <mergeCells count="72">
    <mergeCell ref="AI59:AI60"/>
    <mergeCell ref="AK59:AK60"/>
    <mergeCell ref="AI52:AI53"/>
    <mergeCell ref="AK52:AK53"/>
    <mergeCell ref="AH55:AI56"/>
    <mergeCell ref="AJ55:AK56"/>
    <mergeCell ref="AH57:AH58"/>
    <mergeCell ref="AI57:AI58"/>
    <mergeCell ref="AJ57:AJ58"/>
    <mergeCell ref="AK57:AK58"/>
    <mergeCell ref="AI45:AI46"/>
    <mergeCell ref="AK45:AK46"/>
    <mergeCell ref="AH48:AI49"/>
    <mergeCell ref="AJ48:AK49"/>
    <mergeCell ref="AH50:AH51"/>
    <mergeCell ref="AI50:AI51"/>
    <mergeCell ref="AJ50:AJ51"/>
    <mergeCell ref="AK50:AK51"/>
    <mergeCell ref="AI38:AI39"/>
    <mergeCell ref="AK38:AK39"/>
    <mergeCell ref="AH41:AI42"/>
    <mergeCell ref="AJ41:AK42"/>
    <mergeCell ref="AH43:AH44"/>
    <mergeCell ref="AI43:AI44"/>
    <mergeCell ref="AJ43:AJ44"/>
    <mergeCell ref="AK43:AK44"/>
    <mergeCell ref="AI31:AI32"/>
    <mergeCell ref="AK31:AK32"/>
    <mergeCell ref="AH34:AI35"/>
    <mergeCell ref="AJ34:AK35"/>
    <mergeCell ref="AH36:AH37"/>
    <mergeCell ref="AI36:AI37"/>
    <mergeCell ref="AJ36:AJ37"/>
    <mergeCell ref="AK36:AK37"/>
    <mergeCell ref="AH27:AI28"/>
    <mergeCell ref="AJ27:AK28"/>
    <mergeCell ref="AH29:AH30"/>
    <mergeCell ref="AI29:AI30"/>
    <mergeCell ref="AJ29:AJ30"/>
    <mergeCell ref="AK29:AK30"/>
    <mergeCell ref="AH22:AH23"/>
    <mergeCell ref="AI22:AI23"/>
    <mergeCell ref="AJ22:AJ23"/>
    <mergeCell ref="AK22:AK23"/>
    <mergeCell ref="AI24:AI25"/>
    <mergeCell ref="AK24:AK25"/>
    <mergeCell ref="AK15:AK16"/>
    <mergeCell ref="AI17:AI18"/>
    <mergeCell ref="AK17:AK18"/>
    <mergeCell ref="AH20:AI21"/>
    <mergeCell ref="AJ20:AK21"/>
    <mergeCell ref="C41:AG41"/>
    <mergeCell ref="C48:AG48"/>
    <mergeCell ref="C55:AG55"/>
    <mergeCell ref="AH6:AI7"/>
    <mergeCell ref="AJ6:AK7"/>
    <mergeCell ref="AH8:AH9"/>
    <mergeCell ref="AI8:AI9"/>
    <mergeCell ref="AJ8:AJ9"/>
    <mergeCell ref="AK8:AK9"/>
    <mergeCell ref="AI10:AI11"/>
    <mergeCell ref="AK10:AK11"/>
    <mergeCell ref="AH13:AI14"/>
    <mergeCell ref="AJ13:AK14"/>
    <mergeCell ref="AH15:AH16"/>
    <mergeCell ref="AI15:AI16"/>
    <mergeCell ref="AJ15:AJ16"/>
    <mergeCell ref="C6:AG6"/>
    <mergeCell ref="C13:AG13"/>
    <mergeCell ref="C20:AG20"/>
    <mergeCell ref="C27:AG27"/>
    <mergeCell ref="C34:AG34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別紙１</vt:lpstr>
      <vt:lpstr>記入例(着手前)</vt:lpstr>
      <vt:lpstr>記入例(施工中)</vt:lpstr>
      <vt:lpstr>記入例（完成時）</vt:lpstr>
      <vt:lpstr>'記入例（完成時）'!Print_Area</vt:lpstr>
      <vt:lpstr>'記入例(施工中)'!Print_Area</vt:lpstr>
      <vt:lpstr>'記入例(着手前)'!Print_Area</vt:lpstr>
      <vt:lpstr>別紙１!Print_Area</vt:lpstr>
      <vt:lpstr>'記入例（完成時）'!Print_Titles</vt:lpstr>
      <vt:lpstr>'記入例(施工中)'!Print_Titles</vt:lpstr>
      <vt:lpstr>'記入例(着手前)'!Print_Titles</vt:lpstr>
      <vt:lpstr>別紙１!Print_Titles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2020-03-11T23:27:55Z</dcterms:created>
  <dcterms:modified xsi:type="dcterms:W3CDTF">2025-02-04T06:36:40Z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2024-11-13T05:02:06Z</vt:filetime>
  </property>
</Properties>
</file>